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ttbiggin/Development/colchesterphotosoc/content/news/2022-23/8x8-comp/"/>
    </mc:Choice>
  </mc:AlternateContent>
  <xr:revisionPtr revIDLastSave="0" documentId="13_ncr:1_{710DE536-AE0D-774B-99FB-9D410EFD34CF}" xr6:coauthVersionLast="47" xr6:coauthVersionMax="47" xr10:uidLastSave="{00000000-0000-0000-0000-000000000000}"/>
  <bookViews>
    <workbookView xWindow="0" yWindow="500" windowWidth="25600" windowHeight="15500" tabRatio="763" xr2:uid="{00000000-000D-0000-FFFF-FFFF00000000}"/>
  </bookViews>
  <sheets>
    <sheet name="Score Sheet" sheetId="1" r:id="rId1"/>
    <sheet name="Summary Sheet" sheetId="2" r:id="rId2"/>
    <sheet name="Chelmsford" sheetId="3" r:id="rId3"/>
    <sheet name="Clacton" sheetId="4" r:id="rId4"/>
    <sheet name="Colchester" sheetId="5" r:id="rId5"/>
    <sheet name="Ipswich" sheetId="6" r:id="rId6"/>
    <sheet name="Halstead" sheetId="7" r:id="rId7"/>
    <sheet name="Harwich" sheetId="8" r:id="rId8"/>
    <sheet name="Maldon" sheetId="9" r:id="rId9"/>
    <sheet name="Springfield" sheetId="10" r:id="rId10"/>
  </sheets>
  <definedNames>
    <definedName name="NewName" localSheetId="0">'Score Sheet'!$A$1:$L$102</definedName>
    <definedName name="Newname" localSheetId="1">'Summary Sheet'!$A$1:$E$106</definedName>
    <definedName name="_xlnm.Print_Area" localSheetId="2">Chelmsford!$A$1:$C$14</definedName>
    <definedName name="_xlnm.Print_Area" localSheetId="3">Clacton!$A$1:$C$14</definedName>
    <definedName name="_xlnm.Print_Area" localSheetId="4">Colchester!$A$1:$C$14</definedName>
    <definedName name="_xlnm.Print_Area" localSheetId="6">Halstead!$A$1:$C$14</definedName>
    <definedName name="_xlnm.Print_Area" localSheetId="7">Harwich!$A$1:$C$14</definedName>
    <definedName name="_xlnm.Print_Area" localSheetId="5">Ipswich!$A$1:$C$14</definedName>
    <definedName name="_xlnm.Print_Area" localSheetId="8">Maldon!$A$1:$C$14</definedName>
    <definedName name="_xlnm.Print_Area" localSheetId="0">'Score Sheet'!$A$1:$L$102</definedName>
    <definedName name="_xlnm.Print_Area" localSheetId="9">Springfield!$A$1:$C$14</definedName>
    <definedName name="_xlnm.Print_Area" localSheetId="1">'Summary Sheet'!$A$1:$E$106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9" i="1" l="1"/>
  <c r="C98" i="1"/>
  <c r="C97" i="1"/>
  <c r="C96" i="1"/>
  <c r="C95" i="1"/>
  <c r="C94" i="1"/>
  <c r="C93" i="1"/>
  <c r="C92" i="1"/>
  <c r="C82" i="1"/>
  <c r="C81" i="1"/>
  <c r="C80" i="1"/>
  <c r="C79" i="1"/>
  <c r="C78" i="1"/>
  <c r="C77" i="1"/>
  <c r="C76" i="1"/>
  <c r="C75" i="1"/>
  <c r="E89" i="2"/>
  <c r="E88" i="2"/>
  <c r="E87" i="2"/>
  <c r="E86" i="2"/>
  <c r="E85" i="2"/>
  <c r="E84" i="2"/>
  <c r="B90" i="2"/>
  <c r="B89" i="2"/>
  <c r="B88" i="2"/>
  <c r="B87" i="2"/>
  <c r="B86" i="2"/>
  <c r="B85" i="2"/>
  <c r="B84" i="2"/>
  <c r="J84" i="1"/>
  <c r="J41" i="1"/>
  <c r="J83" i="1" s="1"/>
  <c r="C86" i="2"/>
  <c r="C85" i="2"/>
  <c r="C84" i="2"/>
  <c r="C89" i="2"/>
  <c r="C68" i="1"/>
  <c r="C67" i="1"/>
  <c r="C69" i="1"/>
  <c r="C70" i="1"/>
  <c r="C62" i="1"/>
  <c r="C61" i="1"/>
  <c r="C59" i="1"/>
  <c r="C57" i="1"/>
  <c r="C50" i="1"/>
  <c r="C53" i="1"/>
  <c r="C49" i="1"/>
  <c r="C52" i="1"/>
  <c r="C33" i="1"/>
  <c r="C39" i="1"/>
  <c r="C40" i="1"/>
  <c r="C35" i="1"/>
  <c r="C26" i="1"/>
  <c r="C28" i="1"/>
  <c r="C30" i="1"/>
  <c r="C27" i="1"/>
  <c r="C17" i="1"/>
  <c r="C16" i="1"/>
  <c r="C22" i="1"/>
  <c r="C19" i="1"/>
  <c r="C8" i="1"/>
  <c r="C7" i="1"/>
  <c r="C13" i="1"/>
  <c r="C9" i="1"/>
  <c r="B94" i="1"/>
  <c r="B93" i="1"/>
  <c r="B92" i="1"/>
  <c r="B97" i="1"/>
  <c r="B76" i="1"/>
  <c r="B77" i="1"/>
  <c r="B78" i="1"/>
  <c r="B79" i="1"/>
  <c r="B68" i="1"/>
  <c r="B67" i="1"/>
  <c r="B69" i="1"/>
  <c r="B70" i="1"/>
  <c r="B62" i="1"/>
  <c r="B61" i="1"/>
  <c r="B59" i="1"/>
  <c r="B57" i="1"/>
  <c r="B50" i="1"/>
  <c r="B53" i="1"/>
  <c r="B49" i="1"/>
  <c r="B52" i="1"/>
  <c r="B33" i="1"/>
  <c r="B39" i="1"/>
  <c r="B40" i="1"/>
  <c r="B35" i="1"/>
  <c r="B26" i="1"/>
  <c r="B28" i="1"/>
  <c r="B30" i="1"/>
  <c r="B27" i="1"/>
  <c r="B17" i="1"/>
  <c r="B16" i="1"/>
  <c r="B22" i="1"/>
  <c r="B19" i="1"/>
  <c r="B8" i="1"/>
  <c r="B7" i="1"/>
  <c r="B13" i="1"/>
  <c r="B9" i="1"/>
  <c r="J85" i="1" l="1"/>
  <c r="C99" i="2" s="1"/>
  <c r="C4" i="2"/>
  <c r="M6" i="1"/>
  <c r="E4" i="2" s="1"/>
  <c r="B6" i="1"/>
  <c r="C6" i="1"/>
  <c r="M7" i="1"/>
  <c r="E5" i="2" s="1"/>
  <c r="C6" i="2"/>
  <c r="M8" i="1"/>
  <c r="E6" i="2" s="1"/>
  <c r="B12" i="1"/>
  <c r="B11" i="2" s="1"/>
  <c r="C12" i="1"/>
  <c r="M9" i="1"/>
  <c r="E7" i="2" s="1"/>
  <c r="M10" i="1"/>
  <c r="E8" i="2" s="1"/>
  <c r="B7" i="2"/>
  <c r="M11" i="1"/>
  <c r="E9" i="2" s="1"/>
  <c r="B11" i="1"/>
  <c r="C11" i="1"/>
  <c r="M12" i="1"/>
  <c r="E10" i="2" s="1"/>
  <c r="B10" i="1"/>
  <c r="C10" i="1"/>
  <c r="M13" i="1"/>
  <c r="E11" i="2" s="1"/>
  <c r="M14" i="1"/>
  <c r="B18" i="1"/>
  <c r="C18" i="1"/>
  <c r="M21" i="1"/>
  <c r="M15" i="1"/>
  <c r="M17" i="1"/>
  <c r="E15" i="2" s="1"/>
  <c r="B21" i="1"/>
  <c r="C21" i="1"/>
  <c r="M22" i="1"/>
  <c r="B15" i="1"/>
  <c r="B13" i="2" s="1"/>
  <c r="C15" i="1"/>
  <c r="M19" i="1"/>
  <c r="E17" i="2" s="1"/>
  <c r="B20" i="1"/>
  <c r="B16" i="2" s="1"/>
  <c r="C20" i="1"/>
  <c r="C20" i="2" s="1"/>
  <c r="M16" i="1"/>
  <c r="B14" i="2"/>
  <c r="M20" i="1"/>
  <c r="M18" i="1"/>
  <c r="E20" i="2" s="1"/>
  <c r="M23" i="1"/>
  <c r="B24" i="1"/>
  <c r="B28" i="2" s="1"/>
  <c r="C24" i="1"/>
  <c r="M26" i="1"/>
  <c r="B29" i="1"/>
  <c r="B26" i="2" s="1"/>
  <c r="C29" i="1"/>
  <c r="M31" i="1"/>
  <c r="C24" i="2"/>
  <c r="M25" i="1"/>
  <c r="M29" i="1"/>
  <c r="B31" i="1"/>
  <c r="C31" i="1"/>
  <c r="M27" i="1"/>
  <c r="E25" i="2" s="1"/>
  <c r="B25" i="1"/>
  <c r="C25" i="1"/>
  <c r="C25" i="2" s="1"/>
  <c r="M28" i="1"/>
  <c r="M30" i="1"/>
  <c r="E28" i="2" s="1"/>
  <c r="B25" i="2"/>
  <c r="M24" i="1"/>
  <c r="E22" i="2" s="1"/>
  <c r="M32" i="1"/>
  <c r="B33" i="2"/>
  <c r="M35" i="1"/>
  <c r="B38" i="1"/>
  <c r="B38" i="2" s="1"/>
  <c r="C38" i="1"/>
  <c r="M38" i="1"/>
  <c r="B34" i="1"/>
  <c r="C34" i="1"/>
  <c r="C33" i="2" s="1"/>
  <c r="M36" i="1"/>
  <c r="E33" i="2" s="1"/>
  <c r="B37" i="1"/>
  <c r="B35" i="2" s="1"/>
  <c r="C37" i="1"/>
  <c r="M39" i="1"/>
  <c r="M37" i="1"/>
  <c r="E35" i="2" s="1"/>
  <c r="M33" i="1"/>
  <c r="M40" i="1"/>
  <c r="E38" i="2" s="1"/>
  <c r="B36" i="1"/>
  <c r="B37" i="2" s="1"/>
  <c r="C36" i="1"/>
  <c r="M34" i="1"/>
  <c r="E41" i="1"/>
  <c r="E83" i="1" s="1"/>
  <c r="F41" i="1"/>
  <c r="F83" i="1" s="1"/>
  <c r="G41" i="1"/>
  <c r="G83" i="1" s="1"/>
  <c r="H41" i="1"/>
  <c r="H83" i="1" s="1"/>
  <c r="I41" i="1"/>
  <c r="I83" i="1" s="1"/>
  <c r="K41" i="1"/>
  <c r="K83" i="1" s="1"/>
  <c r="L41" i="1"/>
  <c r="L83" i="1" s="1"/>
  <c r="M47" i="1"/>
  <c r="B55" i="1"/>
  <c r="B50" i="2" s="1"/>
  <c r="C55" i="1"/>
  <c r="M49" i="1"/>
  <c r="B44" i="2"/>
  <c r="M50" i="1"/>
  <c r="C45" i="2"/>
  <c r="M53" i="1"/>
  <c r="B51" i="1"/>
  <c r="B48" i="2" s="1"/>
  <c r="C51" i="1"/>
  <c r="C48" i="2" s="1"/>
  <c r="M55" i="1"/>
  <c r="M52" i="1"/>
  <c r="E47" i="2" s="1"/>
  <c r="M51" i="1"/>
  <c r="B48" i="1"/>
  <c r="B49" i="2" s="1"/>
  <c r="C48" i="1"/>
  <c r="M54" i="1"/>
  <c r="E49" i="2" s="1"/>
  <c r="B54" i="1"/>
  <c r="B47" i="2" s="1"/>
  <c r="C54" i="1"/>
  <c r="C50" i="2" s="1"/>
  <c r="M48" i="1"/>
  <c r="M56" i="1"/>
  <c r="C52" i="2"/>
  <c r="M64" i="1"/>
  <c r="E59" i="2" s="1"/>
  <c r="B63" i="1"/>
  <c r="C63" i="1"/>
  <c r="C58" i="2" s="1"/>
  <c r="M57" i="1"/>
  <c r="M59" i="1"/>
  <c r="E54" i="2" s="1"/>
  <c r="B64" i="1"/>
  <c r="B56" i="2" s="1"/>
  <c r="C64" i="1"/>
  <c r="M63" i="1"/>
  <c r="B58" i="1"/>
  <c r="B59" i="2" s="1"/>
  <c r="C58" i="1"/>
  <c r="C57" i="2" s="1"/>
  <c r="M61" i="1"/>
  <c r="E56" i="2" s="1"/>
  <c r="M58" i="1"/>
  <c r="B60" i="1"/>
  <c r="C60" i="1"/>
  <c r="M60" i="1"/>
  <c r="M62" i="1"/>
  <c r="M65" i="1"/>
  <c r="M72" i="1"/>
  <c r="M69" i="1"/>
  <c r="E64" i="2" s="1"/>
  <c r="M70" i="1"/>
  <c r="E65" i="2" s="1"/>
  <c r="B71" i="1"/>
  <c r="C71" i="1"/>
  <c r="C62" i="2" s="1"/>
  <c r="M73" i="1"/>
  <c r="E68" i="2" s="1"/>
  <c r="B73" i="1"/>
  <c r="B66" i="2" s="1"/>
  <c r="C73" i="1"/>
  <c r="M71" i="1"/>
  <c r="M66" i="1"/>
  <c r="B66" i="1"/>
  <c r="B61" i="2" s="1"/>
  <c r="C66" i="1"/>
  <c r="M68" i="1"/>
  <c r="B72" i="1"/>
  <c r="B67" i="2" s="1"/>
  <c r="C72" i="1"/>
  <c r="M67" i="1"/>
  <c r="M74" i="1"/>
  <c r="B82" i="1"/>
  <c r="C75" i="2"/>
  <c r="M82" i="1"/>
  <c r="B80" i="1"/>
  <c r="C74" i="2"/>
  <c r="M76" i="1"/>
  <c r="E71" i="2" s="1"/>
  <c r="M79" i="1"/>
  <c r="E74" i="2" s="1"/>
  <c r="B75" i="1"/>
  <c r="B72" i="2" s="1"/>
  <c r="M81" i="1"/>
  <c r="M80" i="1"/>
  <c r="M78" i="1"/>
  <c r="C76" i="2"/>
  <c r="M75" i="1"/>
  <c r="E70" i="2" s="1"/>
  <c r="B81" i="1"/>
  <c r="B76" i="2" s="1"/>
  <c r="M77" i="1"/>
  <c r="E84" i="1"/>
  <c r="F84" i="1"/>
  <c r="G84" i="1"/>
  <c r="H84" i="1"/>
  <c r="I84" i="1"/>
  <c r="K84" i="1"/>
  <c r="L84" i="1"/>
  <c r="B95" i="1"/>
  <c r="B96" i="1"/>
  <c r="B98" i="1"/>
  <c r="B99" i="1"/>
  <c r="B91" i="2" s="1"/>
  <c r="B4" i="2"/>
  <c r="D4" i="2"/>
  <c r="B5" i="2"/>
  <c r="C5" i="2"/>
  <c r="D5" i="2"/>
  <c r="B6" i="2"/>
  <c r="D6" i="2"/>
  <c r="D7" i="2"/>
  <c r="D8" i="2"/>
  <c r="D9" i="2"/>
  <c r="D10" i="2"/>
  <c r="D11" i="2"/>
  <c r="D13" i="2"/>
  <c r="D14" i="2"/>
  <c r="B15" i="2"/>
  <c r="C15" i="2"/>
  <c r="D15" i="2"/>
  <c r="D16" i="2"/>
  <c r="D17" i="2"/>
  <c r="B18" i="2"/>
  <c r="D18" i="2"/>
  <c r="C19" i="2"/>
  <c r="D19" i="2"/>
  <c r="B20" i="2"/>
  <c r="D20" i="2"/>
  <c r="D22" i="2"/>
  <c r="B23" i="2"/>
  <c r="D23" i="2"/>
  <c r="B24" i="2"/>
  <c r="D24" i="2"/>
  <c r="D25" i="2"/>
  <c r="D26" i="2"/>
  <c r="D27" i="2"/>
  <c r="D28" i="2"/>
  <c r="B29" i="2"/>
  <c r="D29" i="2"/>
  <c r="B31" i="2"/>
  <c r="C31" i="2"/>
  <c r="D31" i="2"/>
  <c r="B32" i="2"/>
  <c r="D32" i="2"/>
  <c r="D33" i="2"/>
  <c r="B34" i="2"/>
  <c r="D34" i="2"/>
  <c r="D35" i="2"/>
  <c r="B36" i="2"/>
  <c r="D36" i="2"/>
  <c r="D37" i="2"/>
  <c r="D38" i="2"/>
  <c r="D43" i="2"/>
  <c r="C44" i="2"/>
  <c r="D44" i="2"/>
  <c r="B45" i="2"/>
  <c r="D45" i="2"/>
  <c r="D46" i="2"/>
  <c r="D47" i="2"/>
  <c r="D48" i="2"/>
  <c r="D49" i="2"/>
  <c r="D50" i="2"/>
  <c r="B52" i="2"/>
  <c r="D52" i="2"/>
  <c r="B53" i="2"/>
  <c r="D53" i="2"/>
  <c r="B54" i="2"/>
  <c r="C54" i="2"/>
  <c r="D54" i="2"/>
  <c r="D55" i="2"/>
  <c r="D56" i="2"/>
  <c r="D57" i="2"/>
  <c r="B58" i="2"/>
  <c r="D58" i="2"/>
  <c r="D59" i="2"/>
  <c r="D61" i="2"/>
  <c r="D62" i="2"/>
  <c r="B63" i="2"/>
  <c r="D63" i="2"/>
  <c r="B64" i="2"/>
  <c r="D64" i="2"/>
  <c r="B65" i="2"/>
  <c r="D65" i="2"/>
  <c r="D66" i="2"/>
  <c r="D67" i="2"/>
  <c r="D68" i="2"/>
  <c r="C70" i="2"/>
  <c r="D70" i="2"/>
  <c r="B71" i="2"/>
  <c r="D71" i="2"/>
  <c r="D72" i="2"/>
  <c r="D73" i="2"/>
  <c r="D74" i="2"/>
  <c r="D75" i="2"/>
  <c r="D76" i="2"/>
  <c r="D77" i="2"/>
  <c r="E77" i="2"/>
  <c r="C87" i="2"/>
  <c r="C88" i="2"/>
  <c r="C90" i="2"/>
  <c r="E90" i="2"/>
  <c r="C91" i="2"/>
  <c r="E91" i="2"/>
  <c r="E67" i="2" l="1"/>
  <c r="E50" i="2"/>
  <c r="B68" i="2"/>
  <c r="C55" i="2"/>
  <c r="B55" i="2"/>
  <c r="B43" i="2"/>
  <c r="C49" i="2"/>
  <c r="C32" i="2"/>
  <c r="E27" i="2"/>
  <c r="B27" i="2"/>
  <c r="B10" i="2"/>
  <c r="E34" i="2"/>
  <c r="E24" i="2"/>
  <c r="C68" i="2"/>
  <c r="B77" i="2"/>
  <c r="B74" i="2"/>
  <c r="C77" i="2"/>
  <c r="B73" i="2"/>
  <c r="C67" i="2"/>
  <c r="C65" i="2"/>
  <c r="C59" i="2"/>
  <c r="C17" i="2"/>
  <c r="B17" i="2"/>
  <c r="E18" i="2"/>
  <c r="B19" i="2"/>
  <c r="B22" i="2"/>
  <c r="C35" i="2"/>
  <c r="B46" i="2"/>
  <c r="B70" i="2"/>
  <c r="E58" i="2"/>
  <c r="E37" i="2"/>
  <c r="E45" i="2"/>
  <c r="E14" i="2"/>
  <c r="C26" i="2"/>
  <c r="B62" i="2"/>
  <c r="E75" i="2"/>
  <c r="E57" i="2"/>
  <c r="E46" i="2"/>
  <c r="E76" i="2"/>
  <c r="B75" i="2"/>
  <c r="E73" i="2"/>
  <c r="E72" i="2"/>
  <c r="E61" i="2"/>
  <c r="E63" i="2"/>
  <c r="C61" i="2"/>
  <c r="E66" i="2"/>
  <c r="E62" i="2"/>
  <c r="E55" i="2"/>
  <c r="E52" i="2"/>
  <c r="E53" i="2"/>
  <c r="B57" i="2"/>
  <c r="E43" i="2"/>
  <c r="E48" i="2"/>
  <c r="E44" i="2"/>
  <c r="E32" i="2"/>
  <c r="E36" i="2"/>
  <c r="E31" i="2"/>
  <c r="C10" i="2"/>
  <c r="E26" i="2"/>
  <c r="E23" i="2"/>
  <c r="C22" i="2"/>
  <c r="E29" i="2"/>
  <c r="E13" i="2"/>
  <c r="E19" i="2"/>
  <c r="E16" i="2"/>
  <c r="B8" i="2"/>
  <c r="B9" i="2"/>
  <c r="I85" i="1"/>
  <c r="C98" i="2" s="1"/>
  <c r="E85" i="1"/>
  <c r="C94" i="2" s="1"/>
  <c r="C11" i="2"/>
  <c r="C36" i="2"/>
  <c r="C9" i="2"/>
  <c r="C27" i="2"/>
  <c r="C8" i="2"/>
  <c r="C46" i="2"/>
  <c r="C73" i="2"/>
  <c r="C23" i="2"/>
  <c r="C72" i="2"/>
  <c r="C71" i="2"/>
  <c r="C64" i="2"/>
  <c r="C66" i="2"/>
  <c r="C63" i="2"/>
  <c r="C56" i="2"/>
  <c r="C53" i="2"/>
  <c r="H85" i="1"/>
  <c r="C97" i="2" s="1"/>
  <c r="L85" i="1"/>
  <c r="C101" i="2" s="1"/>
  <c r="K85" i="1"/>
  <c r="C100" i="2" s="1"/>
  <c r="F85" i="1"/>
  <c r="C95" i="2" s="1"/>
  <c r="C47" i="2"/>
  <c r="C43" i="2"/>
  <c r="G85" i="1"/>
  <c r="C96" i="2" s="1"/>
  <c r="C37" i="2"/>
  <c r="C38" i="2"/>
  <c r="C34" i="2"/>
  <c r="C28" i="2"/>
  <c r="C29" i="2"/>
  <c r="C13" i="2"/>
  <c r="C16" i="2"/>
  <c r="C18" i="2"/>
  <c r="C14" i="2"/>
  <c r="C7" i="2"/>
</calcChain>
</file>

<file path=xl/sharedStrings.xml><?xml version="1.0" encoding="utf-8"?>
<sst xmlns="http://schemas.openxmlformats.org/spreadsheetml/2006/main" count="363" uniqueCount="188">
  <si>
    <t>Round One</t>
  </si>
  <si>
    <t>Position</t>
  </si>
  <si>
    <t>Image Title</t>
  </si>
  <si>
    <t>Author</t>
  </si>
  <si>
    <t>Club / Society</t>
  </si>
  <si>
    <t>Chelmsford</t>
  </si>
  <si>
    <t>Clacton</t>
  </si>
  <si>
    <t>Colchester</t>
  </si>
  <si>
    <t>Halstead</t>
  </si>
  <si>
    <t>Harwich</t>
  </si>
  <si>
    <t>Maldon</t>
  </si>
  <si>
    <t>Springfield</t>
  </si>
  <si>
    <t>Round 1:1</t>
  </si>
  <si>
    <t>Round 1:2</t>
  </si>
  <si>
    <t>Round 1:3</t>
  </si>
  <si>
    <t>Round 1:4</t>
  </si>
  <si>
    <t>Total Score from Round One</t>
  </si>
  <si>
    <t>Round Two</t>
  </si>
  <si>
    <t>Round 2:1</t>
  </si>
  <si>
    <t>Round 2:2</t>
  </si>
  <si>
    <t>Round 2:3</t>
  </si>
  <si>
    <t>Round 2:4</t>
  </si>
  <si>
    <t>Total Score from Round Two</t>
  </si>
  <si>
    <t>Total Score</t>
  </si>
  <si>
    <t>Tie Break Images</t>
  </si>
  <si>
    <t>We look forward to seeing you all again in person at Christ Church</t>
  </si>
  <si>
    <t>Title</t>
  </si>
  <si>
    <t>Club/Society</t>
  </si>
  <si>
    <t>Score</t>
  </si>
  <si>
    <t xml:space="preserve">Best Image: </t>
  </si>
  <si>
    <t>Chelmsford Camera Club</t>
  </si>
  <si>
    <t>Reference</t>
  </si>
  <si>
    <t>Tie-Break Image</t>
  </si>
  <si>
    <t>Clacton Camera Club</t>
  </si>
  <si>
    <t>Colchester Photographic Society</t>
  </si>
  <si>
    <t>Halstead &amp; District Photographic Society</t>
  </si>
  <si>
    <t>Harwich &amp; Dovercourt Camera Club</t>
  </si>
  <si>
    <t>Maldon Camera Club</t>
  </si>
  <si>
    <t>Springfield Camera Club</t>
  </si>
  <si>
    <t>8 X 8 Trophy - Tuesday October 18th 2022</t>
  </si>
  <si>
    <r>
      <t>8 X 8 Trophy - Tuesday October 18</t>
    </r>
    <r>
      <rPr>
        <b/>
        <vertAlign val="superscript"/>
        <sz val="16"/>
        <rFont val="Arial"/>
        <family val="2"/>
        <charset val="1"/>
      </rPr>
      <t>th</t>
    </r>
    <r>
      <rPr>
        <b/>
        <sz val="16"/>
        <rFont val="Arial"/>
        <family val="2"/>
        <charset val="1"/>
      </rPr>
      <t xml:space="preserve"> 2022</t>
    </r>
  </si>
  <si>
    <t>8 X 8 Trophy - Tuesday October 18th 2022 - Judge: Clive Tanner FRPS MPAGB APAGB</t>
  </si>
  <si>
    <t>Ipswich and District Photographic Society</t>
  </si>
  <si>
    <t>Five Trees Iceland</t>
  </si>
  <si>
    <t>At Home with Julio Napolis</t>
  </si>
  <si>
    <t>Flying low over water</t>
  </si>
  <si>
    <t>Febrrrrrrrary</t>
  </si>
  <si>
    <t>Eagle Owl approaching</t>
  </si>
  <si>
    <t>Poppy Haze</t>
  </si>
  <si>
    <t>Christine Alexander</t>
  </si>
  <si>
    <t>Chinese Chess</t>
  </si>
  <si>
    <t>Cuckoo in flight</t>
  </si>
  <si>
    <t>Storm Jorge from Porthcawl</t>
  </si>
  <si>
    <t>Kate Jackson</t>
  </si>
  <si>
    <t>Ipswich</t>
  </si>
  <si>
    <t>A Match Made in Heaven</t>
  </si>
  <si>
    <t>Brian Fleming</t>
  </si>
  <si>
    <t>Baking Day</t>
  </si>
  <si>
    <t>Dennis McDermott</t>
  </si>
  <si>
    <t>Dried Alstroemeria</t>
  </si>
  <si>
    <t>Jan Bond</t>
  </si>
  <si>
    <t>Mind the Gap</t>
  </si>
  <si>
    <t>Bill Hiskett</t>
  </si>
  <si>
    <t>Out of the Wreckage</t>
  </si>
  <si>
    <t>Mick Cant</t>
  </si>
  <si>
    <t>Red Squirrel at Poolside</t>
  </si>
  <si>
    <t>Laraine Green</t>
  </si>
  <si>
    <t>Washed up Bottles</t>
  </si>
  <si>
    <t>Rosi Carpenter</t>
  </si>
  <si>
    <t>Winter Wood</t>
  </si>
  <si>
    <t>Gill Beckett</t>
  </si>
  <si>
    <t>Grebe Chick</t>
  </si>
  <si>
    <t>I`m Thinking</t>
  </si>
  <si>
    <t>Roger Gay</t>
  </si>
  <si>
    <t>50`s Film Crew</t>
  </si>
  <si>
    <t>Terry Stone</t>
  </si>
  <si>
    <t>Battling Stallions</t>
  </si>
  <si>
    <t>Paul Wild</t>
  </si>
  <si>
    <t>Lady In Red</t>
  </si>
  <si>
    <t>Jane Lamgston</t>
  </si>
  <si>
    <t>African Woman</t>
  </si>
  <si>
    <t>Diane Raddon</t>
  </si>
  <si>
    <t>Ready To Fire</t>
  </si>
  <si>
    <t>Phil Davies</t>
  </si>
  <si>
    <t>Stormer Island Puffin</t>
  </si>
  <si>
    <t>Anna Gallagher</t>
  </si>
  <si>
    <t>Waiting For Mum</t>
  </si>
  <si>
    <t>Zoe Harris</t>
  </si>
  <si>
    <t>Barge Race</t>
  </si>
  <si>
    <t>Boxing Hares</t>
  </si>
  <si>
    <t>Gannets</t>
  </si>
  <si>
    <t>Japanese Alps</t>
  </si>
  <si>
    <t>Kimberley Woods in K1W Slalom</t>
  </si>
  <si>
    <t>Julia and Graffiti</t>
  </si>
  <si>
    <t>Matthew McMaster in the Lead</t>
  </si>
  <si>
    <t>One Man and his Dog on the Beach</t>
  </si>
  <si>
    <t>Isabella Knight</t>
  </si>
  <si>
    <t>Stephen Harper</t>
  </si>
  <si>
    <t>Martin Hancock</t>
  </si>
  <si>
    <t>Lynda Robinson</t>
  </si>
  <si>
    <t>Cheryl Wilkes</t>
  </si>
  <si>
    <t>Matthew Clarke</t>
  </si>
  <si>
    <t>Roger Hance</t>
  </si>
  <si>
    <t>David Robinson</t>
  </si>
  <si>
    <t>Alison Hance</t>
  </si>
  <si>
    <t>Flower Flurries</t>
  </si>
  <si>
    <t xml:space="preserve">Geranium </t>
  </si>
  <si>
    <t>George Fossey</t>
  </si>
  <si>
    <t xml:space="preserve">Day Dreamer </t>
  </si>
  <si>
    <t xml:space="preserve">Alana Saunders </t>
  </si>
  <si>
    <t xml:space="preserve">The tree and tower </t>
  </si>
  <si>
    <t>Val Green</t>
  </si>
  <si>
    <t xml:space="preserve">I put a spell on you </t>
  </si>
  <si>
    <t xml:space="preserve">Leigh Browm </t>
  </si>
  <si>
    <t xml:space="preserve">Emma Dance </t>
  </si>
  <si>
    <t xml:space="preserve">Stephen Whitfield </t>
  </si>
  <si>
    <t>Pirouette Dreamer</t>
  </si>
  <si>
    <t>Naomi Foster</t>
  </si>
  <si>
    <t>African Queen</t>
  </si>
  <si>
    <t>Ron Bell</t>
  </si>
  <si>
    <t xml:space="preserve">The Mating Game </t>
  </si>
  <si>
    <t>Mandy Southgate</t>
  </si>
  <si>
    <t xml:space="preserve">Woodland Walk </t>
  </si>
  <si>
    <t xml:space="preserve">Paul Andrews </t>
  </si>
  <si>
    <t>WW1 Military Policeman</t>
  </si>
  <si>
    <t>Shades of Lilac and Purple</t>
  </si>
  <si>
    <t>Thinking</t>
  </si>
  <si>
    <t>Wild Frogs from the Dark Depths of the Ecuadorian Rainforest</t>
  </si>
  <si>
    <t>Day Break Ullswater</t>
  </si>
  <si>
    <t>Oculus Building</t>
  </si>
  <si>
    <t>Hornet Removes Bee's Head</t>
  </si>
  <si>
    <t>Love to Dance</t>
  </si>
  <si>
    <t>Leopard with Kill and Cub</t>
  </si>
  <si>
    <t>Colin Birch</t>
  </si>
  <si>
    <t>Pat Frewin</t>
  </si>
  <si>
    <t>Tom Plucinski</t>
  </si>
  <si>
    <t>Alison Johnson</t>
  </si>
  <si>
    <t>Mike Rose</t>
  </si>
  <si>
    <t>Dave Purkiss</t>
  </si>
  <si>
    <t>Alec Fraser</t>
  </si>
  <si>
    <t>Sally Freeman</t>
  </si>
  <si>
    <t>Veronica Rice</t>
  </si>
  <si>
    <t>Emma</t>
  </si>
  <si>
    <t>Hilary Knight</t>
  </si>
  <si>
    <t>Amy</t>
  </si>
  <si>
    <t>David Blackwell</t>
  </si>
  <si>
    <t>Otters Play Fighting</t>
  </si>
  <si>
    <t>Colin Brett</t>
  </si>
  <si>
    <t>The Bench</t>
  </si>
  <si>
    <t>Tony Carrotte</t>
  </si>
  <si>
    <t>Harmony</t>
  </si>
  <si>
    <t>Martin Leech</t>
  </si>
  <si>
    <t>Pools of Light - Robin Hood's Bay</t>
  </si>
  <si>
    <t>Graham Fennell</t>
  </si>
  <si>
    <t>Barn Owl Stare</t>
  </si>
  <si>
    <t>Paul Mynors</t>
  </si>
  <si>
    <t>Leo the Little Lion</t>
  </si>
  <si>
    <t>Jeff Cranwell</t>
  </si>
  <si>
    <t>Grand Central Station - New York</t>
  </si>
  <si>
    <t>David Egerton</t>
  </si>
  <si>
    <t>Primary Glider</t>
  </si>
  <si>
    <t>Chris Webber</t>
  </si>
  <si>
    <t>Charlie Brown</t>
  </si>
  <si>
    <t>Val Whitmell</t>
  </si>
  <si>
    <t>Tower Bridge</t>
  </si>
  <si>
    <t>Nick Trye</t>
  </si>
  <si>
    <t>Starry Night</t>
  </si>
  <si>
    <t>Jon Lane</t>
  </si>
  <si>
    <t>Rob Johnston</t>
  </si>
  <si>
    <t>Not Now Mum</t>
  </si>
  <si>
    <t>Veronica Stevens</t>
  </si>
  <si>
    <t>Rhythm</t>
  </si>
  <si>
    <t>Katherine Rynor</t>
  </si>
  <si>
    <t>Rose Collins</t>
  </si>
  <si>
    <t>Crocus on Glass</t>
  </si>
  <si>
    <t>Dave Walker</t>
  </si>
  <si>
    <t>Colin Westgate</t>
  </si>
  <si>
    <t>Roy Essery</t>
  </si>
  <si>
    <t>Martin Heathcote</t>
  </si>
  <si>
    <t>Chris Aldred</t>
  </si>
  <si>
    <t>Derek Howes</t>
  </si>
  <si>
    <t>Chrissie Hart</t>
  </si>
  <si>
    <t>Marny Macdonald</t>
  </si>
  <si>
    <t>Female Kingfisher at Sunrise</t>
  </si>
  <si>
    <t>The Pier</t>
  </si>
  <si>
    <t>Comancheros</t>
  </si>
  <si>
    <t>The 8 x 8 Print Trophy will be back next year on the 17th October 2023</t>
  </si>
  <si>
    <t>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</si>
</sst>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21" x14ac:knownFonts="1">
    <font>
      <sz val="10"/>
      <name val="Arial"/>
      <family val="2"/>
    </font>
    <font>
      <sz val="11"/>
      <name val="Verdana"/>
      <family val="2"/>
      <charset val="1"/>
    </font>
    <font>
      <b/>
      <sz val="24"/>
      <name val="Verdana"/>
      <family val="2"/>
      <charset val="1"/>
    </font>
    <font>
      <b/>
      <sz val="14"/>
      <name val="Arial"/>
      <family val="2"/>
      <charset val="1"/>
    </font>
    <font>
      <sz val="16"/>
      <name val="Arial"/>
      <family val="2"/>
      <charset val="1"/>
    </font>
    <font>
      <sz val="12"/>
      <name val="Arial"/>
      <family val="2"/>
      <charset val="1"/>
    </font>
    <font>
      <sz val="12"/>
      <color indexed="22"/>
      <name val="Arial"/>
      <family val="2"/>
      <charset val="1"/>
    </font>
    <font>
      <b/>
      <sz val="12"/>
      <name val="Arial"/>
      <family val="2"/>
      <charset val="1"/>
    </font>
    <font>
      <sz val="11"/>
      <color indexed="22"/>
      <name val="Verdana"/>
      <family val="2"/>
      <charset val="1"/>
    </font>
    <font>
      <b/>
      <sz val="16"/>
      <name val="Arial"/>
      <family val="2"/>
      <charset val="1"/>
    </font>
    <font>
      <sz val="11"/>
      <name val="Arial"/>
      <family val="2"/>
      <charset val="1"/>
    </font>
    <font>
      <b/>
      <sz val="10"/>
      <name val="Verdana"/>
      <family val="2"/>
      <charset val="1"/>
    </font>
    <font>
      <b/>
      <sz val="11"/>
      <name val="Verdana"/>
      <family val="2"/>
      <charset val="1"/>
    </font>
    <font>
      <sz val="10"/>
      <name val="Verdana"/>
      <family val="2"/>
      <charset val="1"/>
    </font>
    <font>
      <sz val="14"/>
      <name val="Arial"/>
      <family val="2"/>
      <charset val="1"/>
    </font>
    <font>
      <b/>
      <sz val="20"/>
      <name val="Arial"/>
      <family val="2"/>
      <charset val="1"/>
    </font>
    <font>
      <b/>
      <vertAlign val="superscript"/>
      <sz val="16"/>
      <name val="Arial"/>
      <family val="2"/>
      <charset val="1"/>
    </font>
    <font>
      <sz val="10"/>
      <name val="Arial"/>
      <family val="2"/>
      <charset val="1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164" fontId="18" fillId="0" borderId="0"/>
  </cellStyleXfs>
  <cellXfs count="62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textRotation="9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/>
    <xf numFmtId="0" fontId="8" fillId="0" borderId="0" xfId="0" applyFont="1"/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3" fillId="0" borderId="0" xfId="0" applyFont="1"/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9" fillId="0" borderId="0" xfId="0" applyFont="1"/>
    <xf numFmtId="0" fontId="19" fillId="0" borderId="1" xfId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0" fillId="0" borderId="18" xfId="1" applyFont="1" applyBorder="1" applyAlignment="1">
      <alignment horizontal="left" vertical="center"/>
    </xf>
    <xf numFmtId="0" fontId="14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0" fillId="0" borderId="22" xfId="0" applyFont="1" applyBorder="1"/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9" fillId="0" borderId="19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/>
    </xf>
    <xf numFmtId="0" fontId="15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12" xfId="0" applyFont="1" applyBorder="1" applyAlignment="1">
      <alignment horizontal="center" vertical="center"/>
    </xf>
  </cellXfs>
  <cellStyles count="3">
    <cellStyle name="Excel Built-in Normal" xfId="1" xr:uid="{A4DDDAF1-ECAE-4AF1-8B32-51927DD4638B}"/>
    <cellStyle name="Excel Built-in Normal 1" xfId="2" xr:uid="{5D9F2A62-BFFD-45B3-9406-4027FC90921D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42</xdr:row>
      <xdr:rowOff>53340</xdr:rowOff>
    </xdr:from>
    <xdr:to>
      <xdr:col>1</xdr:col>
      <xdr:colOff>2887980</xdr:colOff>
      <xdr:row>42</xdr:row>
      <xdr:rowOff>1127760</xdr:rowOff>
    </xdr:to>
    <xdr:pic>
      <xdr:nvPicPr>
        <xdr:cNvPr id="1025" name="Picture 14">
          <a:extLst>
            <a:ext uri="{FF2B5EF4-FFF2-40B4-BE49-F238E27FC236}">
              <a16:creationId xmlns:a16="http://schemas.microsoft.com/office/drawing/2014/main" id="{1C4630EE-499C-4C8D-B217-96848B27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3883640"/>
          <a:ext cx="3322320" cy="1074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137160</xdr:colOff>
      <xdr:row>87</xdr:row>
      <xdr:rowOff>30480</xdr:rowOff>
    </xdr:from>
    <xdr:to>
      <xdr:col>1</xdr:col>
      <xdr:colOff>2895600</xdr:colOff>
      <xdr:row>87</xdr:row>
      <xdr:rowOff>1135380</xdr:rowOff>
    </xdr:to>
    <xdr:pic>
      <xdr:nvPicPr>
        <xdr:cNvPr id="1026" name="Picture 15">
          <a:extLst>
            <a:ext uri="{FF2B5EF4-FFF2-40B4-BE49-F238E27FC236}">
              <a16:creationId xmlns:a16="http://schemas.microsoft.com/office/drawing/2014/main" id="{B5A39890-FDEB-425A-8CF7-4AA1EB89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28529280"/>
          <a:ext cx="3406140" cy="1104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175260</xdr:colOff>
      <xdr:row>0</xdr:row>
      <xdr:rowOff>38100</xdr:rowOff>
    </xdr:from>
    <xdr:to>
      <xdr:col>1</xdr:col>
      <xdr:colOff>2918460</xdr:colOff>
      <xdr:row>0</xdr:row>
      <xdr:rowOff>1135380</xdr:rowOff>
    </xdr:to>
    <xdr:pic>
      <xdr:nvPicPr>
        <xdr:cNvPr id="1027" name="Picture 17">
          <a:extLst>
            <a:ext uri="{FF2B5EF4-FFF2-40B4-BE49-F238E27FC236}">
              <a16:creationId xmlns:a16="http://schemas.microsoft.com/office/drawing/2014/main" id="{23EFF33D-F1F7-47FC-B68F-60B9DA63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38100"/>
          <a:ext cx="3390900" cy="10972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205740</xdr:colOff>
      <xdr:row>0</xdr:row>
      <xdr:rowOff>68580</xdr:rowOff>
    </xdr:from>
    <xdr:to>
      <xdr:col>1</xdr:col>
      <xdr:colOff>2613660</xdr:colOff>
      <xdr:row>0</xdr:row>
      <xdr:rowOff>1165860</xdr:rowOff>
    </xdr:to>
    <xdr:pic>
      <xdr:nvPicPr>
        <xdr:cNvPr id="2049" name="Picture 15">
          <a:extLst>
            <a:ext uri="{FF2B5EF4-FFF2-40B4-BE49-F238E27FC236}">
              <a16:creationId xmlns:a16="http://schemas.microsoft.com/office/drawing/2014/main" id="{CEE05435-4E92-41D3-9851-E32E253A4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68580"/>
          <a:ext cx="3390900" cy="10972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144780</xdr:colOff>
      <xdr:row>39</xdr:row>
      <xdr:rowOff>30480</xdr:rowOff>
    </xdr:from>
    <xdr:to>
      <xdr:col>1</xdr:col>
      <xdr:colOff>2583180</xdr:colOff>
      <xdr:row>39</xdr:row>
      <xdr:rowOff>1135380</xdr:rowOff>
    </xdr:to>
    <xdr:pic>
      <xdr:nvPicPr>
        <xdr:cNvPr id="2050" name="Picture 16">
          <a:extLst>
            <a:ext uri="{FF2B5EF4-FFF2-40B4-BE49-F238E27FC236}">
              <a16:creationId xmlns:a16="http://schemas.microsoft.com/office/drawing/2014/main" id="{FBB08BE7-EF84-4006-8997-4CDB1374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0843260"/>
          <a:ext cx="3421380" cy="1104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167640</xdr:colOff>
      <xdr:row>78</xdr:row>
      <xdr:rowOff>38100</xdr:rowOff>
    </xdr:from>
    <xdr:to>
      <xdr:col>1</xdr:col>
      <xdr:colOff>2583180</xdr:colOff>
      <xdr:row>78</xdr:row>
      <xdr:rowOff>1127760</xdr:rowOff>
    </xdr:to>
    <xdr:pic>
      <xdr:nvPicPr>
        <xdr:cNvPr id="2051" name="Picture 17">
          <a:extLst>
            <a:ext uri="{FF2B5EF4-FFF2-40B4-BE49-F238E27FC236}">
              <a16:creationId xmlns:a16="http://schemas.microsoft.com/office/drawing/2014/main" id="{B04BEFF7-2E03-4108-BE01-0E27C90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21671280"/>
          <a:ext cx="339852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2034540</xdr:colOff>
      <xdr:row>0</xdr:row>
      <xdr:rowOff>1135380</xdr:rowOff>
    </xdr:to>
    <xdr:pic>
      <xdr:nvPicPr>
        <xdr:cNvPr id="3073" name="Picture 4">
          <a:extLst>
            <a:ext uri="{FF2B5EF4-FFF2-40B4-BE49-F238E27FC236}">
              <a16:creationId xmlns:a16="http://schemas.microsoft.com/office/drawing/2014/main" id="{01C6E3C6-46FF-4402-8D5F-4270113EC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1400" cy="1135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2042160</xdr:colOff>
      <xdr:row>0</xdr:row>
      <xdr:rowOff>1143000</xdr:rowOff>
    </xdr:to>
    <xdr:pic>
      <xdr:nvPicPr>
        <xdr:cNvPr id="4097" name="Picture 4">
          <a:extLst>
            <a:ext uri="{FF2B5EF4-FFF2-40B4-BE49-F238E27FC236}">
              <a16:creationId xmlns:a16="http://schemas.microsoft.com/office/drawing/2014/main" id="{8E26C420-2A55-4138-8334-925ED6E5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902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2042160</xdr:colOff>
      <xdr:row>0</xdr:row>
      <xdr:rowOff>1143000</xdr:rowOff>
    </xdr:to>
    <xdr:pic>
      <xdr:nvPicPr>
        <xdr:cNvPr id="5121" name="Picture 4">
          <a:extLst>
            <a:ext uri="{FF2B5EF4-FFF2-40B4-BE49-F238E27FC236}">
              <a16:creationId xmlns:a16="http://schemas.microsoft.com/office/drawing/2014/main" id="{1DE44724-6CBD-46CB-89B8-054263BE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902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2034540</xdr:colOff>
      <xdr:row>0</xdr:row>
      <xdr:rowOff>1135380</xdr:rowOff>
    </xdr:to>
    <xdr:pic>
      <xdr:nvPicPr>
        <xdr:cNvPr id="6145" name="Picture 4">
          <a:extLst>
            <a:ext uri="{FF2B5EF4-FFF2-40B4-BE49-F238E27FC236}">
              <a16:creationId xmlns:a16="http://schemas.microsoft.com/office/drawing/2014/main" id="{58F84E07-9F0E-4924-8BB9-67A0220A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1400" cy="1135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2034540</xdr:colOff>
      <xdr:row>0</xdr:row>
      <xdr:rowOff>1135380</xdr:rowOff>
    </xdr:to>
    <xdr:pic>
      <xdr:nvPicPr>
        <xdr:cNvPr id="7169" name="Picture 4">
          <a:extLst>
            <a:ext uri="{FF2B5EF4-FFF2-40B4-BE49-F238E27FC236}">
              <a16:creationId xmlns:a16="http://schemas.microsoft.com/office/drawing/2014/main" id="{FE4B4A74-CDF2-4080-85B9-A5F3E686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1400" cy="1135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2049780</xdr:colOff>
      <xdr:row>0</xdr:row>
      <xdr:rowOff>1143000</xdr:rowOff>
    </xdr:to>
    <xdr:pic>
      <xdr:nvPicPr>
        <xdr:cNvPr id="8193" name="Picture 3">
          <a:extLst>
            <a:ext uri="{FF2B5EF4-FFF2-40B4-BE49-F238E27FC236}">
              <a16:creationId xmlns:a16="http://schemas.microsoft.com/office/drawing/2014/main" id="{F3EBC132-6DE4-4684-AA56-885A4E82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9664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2042160</xdr:colOff>
      <xdr:row>0</xdr:row>
      <xdr:rowOff>1143000</xdr:rowOff>
    </xdr:to>
    <xdr:pic>
      <xdr:nvPicPr>
        <xdr:cNvPr id="9217" name="Picture 4">
          <a:extLst>
            <a:ext uri="{FF2B5EF4-FFF2-40B4-BE49-F238E27FC236}">
              <a16:creationId xmlns:a16="http://schemas.microsoft.com/office/drawing/2014/main" id="{CC2F070B-F9B2-428D-913C-6608DE39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902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0</xdr:rowOff>
    </xdr:from>
    <xdr:to>
      <xdr:col>1</xdr:col>
      <xdr:colOff>2042160</xdr:colOff>
      <xdr:row>0</xdr:row>
      <xdr:rowOff>1143000</xdr:rowOff>
    </xdr:to>
    <xdr:pic>
      <xdr:nvPicPr>
        <xdr:cNvPr id="10241" name="Picture 4">
          <a:extLst>
            <a:ext uri="{FF2B5EF4-FFF2-40B4-BE49-F238E27FC236}">
              <a16:creationId xmlns:a16="http://schemas.microsoft.com/office/drawing/2014/main" id="{922C233F-A35F-475D-ACC4-D2E946A1C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58902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25400</xdr:colOff>
      <xdr:row>0</xdr:row>
      <xdr:rowOff>0</xdr:rowOff>
    </xdr:from>
    <xdr:to>
      <xdr:col>1</xdr:col>
      <xdr:colOff>2044700</xdr:colOff>
      <xdr:row>0</xdr:row>
      <xdr:rowOff>1143000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9CFF5F0-1310-F941-9464-1B151BBD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0"/>
          <a:ext cx="375920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2"/>
  <sheetViews>
    <sheetView tabSelected="1" zoomScaleNormal="100" workbookViewId="0">
      <selection activeCell="A2" sqref="A2:L2"/>
    </sheetView>
  </sheetViews>
  <sheetFormatPr baseColWidth="10" defaultColWidth="9.1640625" defaultRowHeight="14" x14ac:dyDescent="0.15"/>
  <cols>
    <col min="1" max="1" width="9.5" style="1" customWidth="1"/>
    <col min="2" max="2" width="57.1640625" style="1" bestFit="1" customWidth="1"/>
    <col min="3" max="3" width="22.6640625" style="1" customWidth="1"/>
    <col min="4" max="4" width="24.5" style="1" customWidth="1"/>
    <col min="5" max="12" width="5.6640625" style="1" customWidth="1"/>
    <col min="13" max="13" width="0" style="1" hidden="1" customWidth="1"/>
    <col min="14" max="16384" width="9.1640625" style="1"/>
  </cols>
  <sheetData>
    <row r="1" spans="1:13" ht="100" customHeigh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28.5" customHeight="1" x14ac:dyDescent="0.1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28.5" customHeight="1" x14ac:dyDescent="0.15">
      <c r="A3" s="46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90" customHeight="1" x14ac:dyDescent="0.1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54</v>
      </c>
      <c r="K4" s="3" t="s">
        <v>10</v>
      </c>
      <c r="L4" s="3" t="s">
        <v>11</v>
      </c>
      <c r="M4" s="4"/>
    </row>
    <row r="5" spans="1:13" ht="22.5" customHeight="1" x14ac:dyDescent="0.15">
      <c r="A5" s="5"/>
      <c r="B5" s="5" t="s">
        <v>12</v>
      </c>
      <c r="C5" s="5"/>
      <c r="D5" s="5"/>
      <c r="E5" s="6"/>
      <c r="F5" s="6"/>
      <c r="G5" s="6"/>
      <c r="H5" s="6"/>
      <c r="I5" s="6"/>
      <c r="J5" s="6"/>
      <c r="K5" s="6"/>
      <c r="L5" s="6"/>
      <c r="M5" s="4"/>
    </row>
    <row r="6" spans="1:13" ht="22.5" customHeight="1" x14ac:dyDescent="0.15">
      <c r="A6" s="2">
        <v>1</v>
      </c>
      <c r="B6" s="7" t="str">
        <f>Halstead!$B$6</f>
        <v>A Match Made in Heaven</v>
      </c>
      <c r="C6" s="7" t="str">
        <f>Halstead!$C$6</f>
        <v>Brian Fleming</v>
      </c>
      <c r="D6" s="7" t="s">
        <v>8</v>
      </c>
      <c r="E6" s="8"/>
      <c r="F6" s="8"/>
      <c r="G6" s="8"/>
      <c r="H6" s="2">
        <v>17</v>
      </c>
      <c r="I6" s="8"/>
      <c r="J6" s="8"/>
      <c r="K6" s="8"/>
      <c r="L6" s="8"/>
      <c r="M6" s="1">
        <f t="shared" ref="M6:M40" si="0">+SUM(E6:L6)</f>
        <v>17</v>
      </c>
    </row>
    <row r="7" spans="1:13" ht="22.5" customHeight="1" x14ac:dyDescent="0.15">
      <c r="A7" s="2">
        <v>2</v>
      </c>
      <c r="B7" s="7" t="str">
        <f>Clacton!$B$6</f>
        <v>Emma</v>
      </c>
      <c r="C7" s="7" t="str">
        <f>Clacton!$C$6</f>
        <v>Hilary Knight</v>
      </c>
      <c r="D7" s="7" t="s">
        <v>6</v>
      </c>
      <c r="E7" s="8"/>
      <c r="F7" s="2">
        <v>18</v>
      </c>
      <c r="G7" s="8"/>
      <c r="H7" s="8"/>
      <c r="I7" s="8"/>
      <c r="J7" s="8"/>
      <c r="K7" s="8"/>
      <c r="L7" s="8"/>
      <c r="M7" s="1">
        <f t="shared" si="0"/>
        <v>18</v>
      </c>
    </row>
    <row r="8" spans="1:13" ht="22.5" customHeight="1" x14ac:dyDescent="0.15">
      <c r="A8" s="2">
        <v>3</v>
      </c>
      <c r="B8" s="7" t="str">
        <f>Colchester!$B$6</f>
        <v>Five Trees Iceland</v>
      </c>
      <c r="C8" s="7" t="str">
        <f>Colchester!$C$6</f>
        <v>Colin Westgate</v>
      </c>
      <c r="D8" s="7" t="s">
        <v>7</v>
      </c>
      <c r="E8" s="8"/>
      <c r="F8" s="8"/>
      <c r="G8" s="2">
        <v>20</v>
      </c>
      <c r="H8" s="8"/>
      <c r="I8" s="8"/>
      <c r="J8" s="8"/>
      <c r="K8" s="8"/>
      <c r="L8" s="8"/>
      <c r="M8" s="1">
        <f t="shared" si="0"/>
        <v>20</v>
      </c>
    </row>
    <row r="9" spans="1:13" ht="22.5" customHeight="1" x14ac:dyDescent="0.15">
      <c r="A9" s="2">
        <v>4</v>
      </c>
      <c r="B9" s="7" t="str">
        <f>Ipswich!$B$6</f>
        <v>Flower Flurries</v>
      </c>
      <c r="C9" s="7" t="str">
        <f>Ipswich!$C$6</f>
        <v>Isabella Knight</v>
      </c>
      <c r="D9" s="7" t="s">
        <v>54</v>
      </c>
      <c r="E9" s="8"/>
      <c r="F9" s="8"/>
      <c r="G9" s="8"/>
      <c r="H9" s="8"/>
      <c r="I9" s="8"/>
      <c r="J9" s="2">
        <v>18</v>
      </c>
      <c r="K9" s="8"/>
      <c r="L9" s="8"/>
      <c r="M9" s="1">
        <f t="shared" si="0"/>
        <v>18</v>
      </c>
    </row>
    <row r="10" spans="1:13" ht="22.5" customHeight="1" x14ac:dyDescent="0.15">
      <c r="A10" s="2">
        <v>5</v>
      </c>
      <c r="B10" s="7" t="str">
        <f>Harwich!$B$6</f>
        <v xml:space="preserve">Geranium </v>
      </c>
      <c r="C10" s="7" t="str">
        <f>Harwich!$C$6</f>
        <v>George Fossey</v>
      </c>
      <c r="D10" s="7" t="s">
        <v>9</v>
      </c>
      <c r="E10" s="8"/>
      <c r="F10" s="8"/>
      <c r="G10" s="8"/>
      <c r="H10" s="8"/>
      <c r="I10" s="2">
        <v>16</v>
      </c>
      <c r="J10" s="8"/>
      <c r="K10" s="8"/>
      <c r="L10" s="8"/>
      <c r="M10" s="1">
        <f t="shared" si="0"/>
        <v>16</v>
      </c>
    </row>
    <row r="11" spans="1:13" ht="22.5" customHeight="1" x14ac:dyDescent="0.15">
      <c r="A11" s="2">
        <v>6</v>
      </c>
      <c r="B11" s="7" t="str">
        <f>Maldon!$B$6</f>
        <v>I`m Thinking</v>
      </c>
      <c r="C11" s="7" t="str">
        <f>Maldon!$C$6</f>
        <v>Roger Gay</v>
      </c>
      <c r="D11" s="7" t="s">
        <v>10</v>
      </c>
      <c r="E11" s="8"/>
      <c r="F11" s="8"/>
      <c r="G11" s="8"/>
      <c r="H11" s="8"/>
      <c r="I11" s="8"/>
      <c r="J11" s="8"/>
      <c r="K11" s="2">
        <v>17</v>
      </c>
      <c r="L11" s="8"/>
      <c r="M11" s="1">
        <f t="shared" si="0"/>
        <v>17</v>
      </c>
    </row>
    <row r="12" spans="1:13" ht="22.5" customHeight="1" x14ac:dyDescent="0.15">
      <c r="A12" s="2">
        <v>7</v>
      </c>
      <c r="B12" s="7" t="str">
        <f>Springfield!$B$6</f>
        <v>Primary Glider</v>
      </c>
      <c r="C12" s="7" t="str">
        <f>Springfield!$C$6</f>
        <v>Chris Webber</v>
      </c>
      <c r="D12" s="7" t="s">
        <v>11</v>
      </c>
      <c r="E12" s="8"/>
      <c r="F12" s="8"/>
      <c r="G12" s="8"/>
      <c r="H12" s="8"/>
      <c r="I12" s="8"/>
      <c r="J12" s="8"/>
      <c r="K12" s="8"/>
      <c r="L12" s="2">
        <v>17</v>
      </c>
      <c r="M12" s="1">
        <f t="shared" si="0"/>
        <v>17</v>
      </c>
    </row>
    <row r="13" spans="1:13" ht="22.5" customHeight="1" x14ac:dyDescent="0.15">
      <c r="A13" s="2">
        <v>8</v>
      </c>
      <c r="B13" s="7" t="str">
        <f>Chelmsford!$B$6</f>
        <v>WW1 Military Policeman</v>
      </c>
      <c r="C13" s="7" t="str">
        <f>Chelmsford!$C$6</f>
        <v>Colin Birch</v>
      </c>
      <c r="D13" s="7" t="s">
        <v>5</v>
      </c>
      <c r="E13" s="2">
        <v>19</v>
      </c>
      <c r="F13" s="8"/>
      <c r="G13" s="8"/>
      <c r="H13" s="8"/>
      <c r="I13" s="8"/>
      <c r="J13" s="8"/>
      <c r="K13" s="8"/>
      <c r="L13" s="8"/>
      <c r="M13" s="1">
        <f t="shared" si="0"/>
        <v>19</v>
      </c>
    </row>
    <row r="14" spans="1:13" ht="22.5" customHeight="1" x14ac:dyDescent="0.15">
      <c r="A14" s="5"/>
      <c r="B14" s="5" t="s">
        <v>13</v>
      </c>
      <c r="C14" s="5"/>
      <c r="D14" s="9"/>
      <c r="E14" s="5"/>
      <c r="F14" s="5"/>
      <c r="G14" s="5"/>
      <c r="H14" s="5"/>
      <c r="I14" s="5"/>
      <c r="J14" s="5"/>
      <c r="K14" s="5"/>
      <c r="L14" s="5"/>
      <c r="M14" s="1">
        <f t="shared" si="0"/>
        <v>0</v>
      </c>
    </row>
    <row r="15" spans="1:13" ht="22.5" customHeight="1" x14ac:dyDescent="0.15">
      <c r="A15" s="2">
        <v>9</v>
      </c>
      <c r="B15" s="7" t="str">
        <f>Maldon!$B$7</f>
        <v>50`s Film Crew</v>
      </c>
      <c r="C15" s="7" t="str">
        <f>Maldon!$C$7</f>
        <v>Terry Stone</v>
      </c>
      <c r="D15" s="7" t="s">
        <v>10</v>
      </c>
      <c r="E15" s="8"/>
      <c r="F15" s="8"/>
      <c r="G15" s="8"/>
      <c r="H15" s="8"/>
      <c r="I15" s="8"/>
      <c r="J15" s="8"/>
      <c r="K15" s="2">
        <v>16</v>
      </c>
      <c r="L15" s="8"/>
      <c r="M15" s="1">
        <f t="shared" si="0"/>
        <v>16</v>
      </c>
    </row>
    <row r="16" spans="1:13" ht="22.5" customHeight="1" x14ac:dyDescent="0.15">
      <c r="A16" s="2">
        <v>10</v>
      </c>
      <c r="B16" s="7" t="str">
        <f>Clacton!$B$7</f>
        <v>Amy</v>
      </c>
      <c r="C16" s="7" t="str">
        <f>Clacton!$C$7</f>
        <v>David Blackwell</v>
      </c>
      <c r="D16" s="7" t="s">
        <v>6</v>
      </c>
      <c r="E16" s="8"/>
      <c r="F16" s="2">
        <v>16</v>
      </c>
      <c r="G16" s="8"/>
      <c r="H16" s="8"/>
      <c r="I16" s="8"/>
      <c r="J16" s="8"/>
      <c r="K16" s="8"/>
      <c r="L16" s="8"/>
      <c r="M16" s="1">
        <f t="shared" si="0"/>
        <v>16</v>
      </c>
    </row>
    <row r="17" spans="1:13" ht="22.5" customHeight="1" x14ac:dyDescent="0.15">
      <c r="A17" s="2" t="s">
        <v>187</v>
      </c>
      <c r="B17" s="7" t="str">
        <f>Colchester!$B$7</f>
        <v>At Home with Julio Napolis</v>
      </c>
      <c r="C17" s="7" t="str">
        <f>Colchester!$C$7</f>
        <v>Roy Essery</v>
      </c>
      <c r="D17" s="7" t="s">
        <v>7</v>
      </c>
      <c r="E17" s="8"/>
      <c r="F17" s="8"/>
      <c r="G17" s="2">
        <v>20</v>
      </c>
      <c r="H17" s="8"/>
      <c r="I17" s="8"/>
      <c r="J17" s="8"/>
      <c r="K17" s="8"/>
      <c r="L17" s="8"/>
      <c r="M17" s="1">
        <f t="shared" si="0"/>
        <v>20</v>
      </c>
    </row>
    <row r="18" spans="1:13" ht="22.5" customHeight="1" x14ac:dyDescent="0.15">
      <c r="A18" s="2">
        <v>12</v>
      </c>
      <c r="B18" s="7" t="str">
        <f>Halstead!$B$7</f>
        <v>Baking Day</v>
      </c>
      <c r="C18" s="7" t="str">
        <f>Halstead!$C$7</f>
        <v>Dennis McDermott</v>
      </c>
      <c r="D18" s="7" t="s">
        <v>8</v>
      </c>
      <c r="E18" s="8"/>
      <c r="F18" s="8"/>
      <c r="G18" s="8"/>
      <c r="H18" s="2">
        <v>19</v>
      </c>
      <c r="I18" s="8"/>
      <c r="J18" s="8"/>
      <c r="K18" s="8"/>
      <c r="L18" s="8"/>
      <c r="M18" s="1">
        <f t="shared" si="0"/>
        <v>19</v>
      </c>
    </row>
    <row r="19" spans="1:13" ht="22.5" customHeight="1" x14ac:dyDescent="0.15">
      <c r="A19" s="2">
        <v>13</v>
      </c>
      <c r="B19" s="7" t="str">
        <f>Ipswich!$B$7</f>
        <v>Boxing Hares</v>
      </c>
      <c r="C19" s="7" t="str">
        <f>Ipswich!$C$7</f>
        <v>Stephen Harper</v>
      </c>
      <c r="D19" s="7" t="s">
        <v>54</v>
      </c>
      <c r="E19" s="8"/>
      <c r="F19" s="8"/>
      <c r="G19" s="8"/>
      <c r="H19" s="8"/>
      <c r="I19" s="8"/>
      <c r="J19" s="2">
        <v>18</v>
      </c>
      <c r="K19" s="8"/>
      <c r="L19" s="8"/>
      <c r="M19" s="1">
        <f t="shared" si="0"/>
        <v>18</v>
      </c>
    </row>
    <row r="20" spans="1:13" ht="22.5" customHeight="1" x14ac:dyDescent="0.15">
      <c r="A20" s="2">
        <v>14</v>
      </c>
      <c r="B20" s="7" t="str">
        <f>Springfield!$B$7</f>
        <v>Charlie Brown</v>
      </c>
      <c r="C20" s="7" t="str">
        <f>Springfield!$C$7</f>
        <v>Val Whitmell</v>
      </c>
      <c r="D20" s="7" t="s">
        <v>11</v>
      </c>
      <c r="E20" s="8"/>
      <c r="F20" s="8"/>
      <c r="G20" s="8"/>
      <c r="H20" s="8"/>
      <c r="I20" s="8"/>
      <c r="J20" s="8"/>
      <c r="K20" s="8"/>
      <c r="L20" s="2">
        <v>18</v>
      </c>
      <c r="M20" s="1">
        <f t="shared" si="0"/>
        <v>18</v>
      </c>
    </row>
    <row r="21" spans="1:13" ht="22.5" customHeight="1" x14ac:dyDescent="0.15">
      <c r="A21" s="2">
        <v>15</v>
      </c>
      <c r="B21" s="7" t="str">
        <f>Harwich!$B$7</f>
        <v xml:space="preserve">Day Dreamer </v>
      </c>
      <c r="C21" s="7" t="str">
        <f>Harwich!$C$7</f>
        <v xml:space="preserve">Alana Saunders </v>
      </c>
      <c r="D21" s="7" t="s">
        <v>9</v>
      </c>
      <c r="E21" s="8"/>
      <c r="F21" s="8"/>
      <c r="G21" s="8"/>
      <c r="H21" s="8"/>
      <c r="I21" s="2">
        <v>20</v>
      </c>
      <c r="J21" s="8"/>
      <c r="K21" s="8"/>
      <c r="L21" s="8"/>
      <c r="M21" s="1">
        <f t="shared" si="0"/>
        <v>20</v>
      </c>
    </row>
    <row r="22" spans="1:13" ht="22.5" customHeight="1" x14ac:dyDescent="0.15">
      <c r="A22" s="2">
        <v>16</v>
      </c>
      <c r="B22" s="7" t="str">
        <f>Chelmsford!$B$7</f>
        <v>Shades of Lilac and Purple</v>
      </c>
      <c r="C22" s="7" t="str">
        <f>Chelmsford!$C$7</f>
        <v>Pat Frewin</v>
      </c>
      <c r="D22" s="7" t="s">
        <v>5</v>
      </c>
      <c r="E22" s="2">
        <v>18</v>
      </c>
      <c r="F22" s="8"/>
      <c r="G22" s="8"/>
      <c r="H22" s="8"/>
      <c r="I22" s="8"/>
      <c r="J22" s="8"/>
      <c r="K22" s="8"/>
      <c r="L22" s="8"/>
      <c r="M22" s="1">
        <f t="shared" si="0"/>
        <v>18</v>
      </c>
    </row>
    <row r="23" spans="1:13" ht="22.5" customHeight="1" x14ac:dyDescent="0.15">
      <c r="A23" s="5"/>
      <c r="B23" s="5" t="s">
        <v>14</v>
      </c>
      <c r="C23" s="5"/>
      <c r="D23" s="9"/>
      <c r="E23" s="5"/>
      <c r="F23" s="5"/>
      <c r="G23" s="5"/>
      <c r="H23" s="5"/>
      <c r="I23" s="5"/>
      <c r="J23" s="5"/>
      <c r="K23" s="5"/>
      <c r="L23" s="5"/>
      <c r="M23" s="1">
        <f t="shared" si="0"/>
        <v>0</v>
      </c>
    </row>
    <row r="24" spans="1:13" ht="22.5" customHeight="1" x14ac:dyDescent="0.15">
      <c r="A24" s="2">
        <v>17</v>
      </c>
      <c r="B24" s="7" t="str">
        <f>Maldon!$B$8</f>
        <v>Battling Stallions</v>
      </c>
      <c r="C24" s="7" t="str">
        <f>Maldon!$C$8</f>
        <v>Paul Wild</v>
      </c>
      <c r="D24" s="7" t="s">
        <v>10</v>
      </c>
      <c r="E24" s="8"/>
      <c r="F24" s="8"/>
      <c r="G24" s="8"/>
      <c r="H24" s="8"/>
      <c r="I24" s="8"/>
      <c r="J24" s="8"/>
      <c r="K24" s="2">
        <v>17</v>
      </c>
      <c r="L24" s="8"/>
      <c r="M24" s="1">
        <f t="shared" si="0"/>
        <v>17</v>
      </c>
    </row>
    <row r="25" spans="1:13" ht="22.5" customHeight="1" x14ac:dyDescent="0.15">
      <c r="A25" s="2">
        <v>18</v>
      </c>
      <c r="B25" s="7" t="str">
        <f>Halstead!$B$8</f>
        <v>Dried Alstroemeria</v>
      </c>
      <c r="C25" s="7" t="str">
        <f>Halstead!$C$8</f>
        <v>Jan Bond</v>
      </c>
      <c r="D25" s="7" t="s">
        <v>8</v>
      </c>
      <c r="E25" s="8"/>
      <c r="F25" s="8"/>
      <c r="G25" s="8"/>
      <c r="H25" s="2">
        <v>18</v>
      </c>
      <c r="I25" s="8"/>
      <c r="J25" s="8"/>
      <c r="K25" s="8"/>
      <c r="L25" s="8"/>
      <c r="M25" s="1">
        <f t="shared" si="0"/>
        <v>18</v>
      </c>
    </row>
    <row r="26" spans="1:13" ht="22.5" customHeight="1" x14ac:dyDescent="0.15">
      <c r="A26" s="2">
        <v>19</v>
      </c>
      <c r="B26" s="7" t="str">
        <f>Colchester!$B$8</f>
        <v>Flying low over water</v>
      </c>
      <c r="C26" s="7" t="str">
        <f>Colchester!$C$8</f>
        <v>Martin Heathcote</v>
      </c>
      <c r="D26" s="7" t="s">
        <v>7</v>
      </c>
      <c r="E26" s="8"/>
      <c r="F26" s="8"/>
      <c r="G26" s="2">
        <v>17</v>
      </c>
      <c r="H26" s="8"/>
      <c r="I26" s="8"/>
      <c r="J26" s="8"/>
      <c r="K26" s="8"/>
      <c r="L26" s="8"/>
      <c r="M26" s="1">
        <f t="shared" si="0"/>
        <v>17</v>
      </c>
    </row>
    <row r="27" spans="1:13" ht="22.5" customHeight="1" x14ac:dyDescent="0.15">
      <c r="A27" s="2">
        <v>20</v>
      </c>
      <c r="B27" s="7" t="str">
        <f>Ipswich!$B$8</f>
        <v>Gannets</v>
      </c>
      <c r="C27" s="7" t="str">
        <f>Ipswich!$C$8</f>
        <v>Martin Hancock</v>
      </c>
      <c r="D27" s="7" t="s">
        <v>54</v>
      </c>
      <c r="E27" s="8"/>
      <c r="F27" s="8"/>
      <c r="G27" s="8"/>
      <c r="H27" s="8"/>
      <c r="I27" s="8"/>
      <c r="J27" s="2">
        <v>16</v>
      </c>
      <c r="K27" s="8"/>
      <c r="L27" s="8"/>
      <c r="M27" s="1">
        <f t="shared" si="0"/>
        <v>16</v>
      </c>
    </row>
    <row r="28" spans="1:13" ht="22.5" customHeight="1" x14ac:dyDescent="0.15">
      <c r="A28" s="2">
        <v>21</v>
      </c>
      <c r="B28" s="7" t="str">
        <f>Clacton!$B$8</f>
        <v>Otters Play Fighting</v>
      </c>
      <c r="C28" s="7" t="str">
        <f>Clacton!$C$8</f>
        <v>Colin Brett</v>
      </c>
      <c r="D28" s="7" t="s">
        <v>6</v>
      </c>
      <c r="E28" s="8"/>
      <c r="F28" s="2">
        <v>18</v>
      </c>
      <c r="G28" s="8"/>
      <c r="H28" s="8"/>
      <c r="I28" s="8"/>
      <c r="J28" s="8"/>
      <c r="K28" s="8"/>
      <c r="L28" s="8"/>
      <c r="M28" s="1">
        <f t="shared" si="0"/>
        <v>18</v>
      </c>
    </row>
    <row r="29" spans="1:13" ht="22.5" customHeight="1" x14ac:dyDescent="0.15">
      <c r="A29" s="2">
        <v>22</v>
      </c>
      <c r="B29" s="7" t="str">
        <f>Harwich!$B$8</f>
        <v xml:space="preserve">The tree and tower </v>
      </c>
      <c r="C29" s="7" t="str">
        <f>Harwich!$C$8</f>
        <v>Val Green</v>
      </c>
      <c r="D29" s="7" t="s">
        <v>9</v>
      </c>
      <c r="E29" s="8"/>
      <c r="F29" s="8"/>
      <c r="G29" s="8"/>
      <c r="H29" s="8"/>
      <c r="I29" s="2">
        <v>16</v>
      </c>
      <c r="J29" s="8"/>
      <c r="K29" s="8"/>
      <c r="L29" s="8"/>
      <c r="M29" s="1">
        <f t="shared" si="0"/>
        <v>16</v>
      </c>
    </row>
    <row r="30" spans="1:13" ht="22.5" customHeight="1" x14ac:dyDescent="0.15">
      <c r="A30" s="2">
        <v>23</v>
      </c>
      <c r="B30" s="7" t="str">
        <f>Chelmsford!$B$8</f>
        <v>Thinking</v>
      </c>
      <c r="C30" s="7" t="str">
        <f>Chelmsford!$C$8</f>
        <v>Tom Plucinski</v>
      </c>
      <c r="D30" s="7" t="s">
        <v>5</v>
      </c>
      <c r="E30" s="2">
        <v>17</v>
      </c>
      <c r="F30" s="8"/>
      <c r="G30" s="8"/>
      <c r="H30" s="8"/>
      <c r="I30" s="8"/>
      <c r="J30" s="8"/>
      <c r="K30" s="8"/>
      <c r="L30" s="8"/>
      <c r="M30" s="1">
        <f t="shared" si="0"/>
        <v>17</v>
      </c>
    </row>
    <row r="31" spans="1:13" ht="22.5" customHeight="1" x14ac:dyDescent="0.15">
      <c r="A31" s="2">
        <v>24</v>
      </c>
      <c r="B31" s="7" t="str">
        <f>Springfield!$B$8</f>
        <v>Tower Bridge</v>
      </c>
      <c r="C31" s="7" t="str">
        <f>Springfield!$C$8</f>
        <v>Nick Trye</v>
      </c>
      <c r="D31" s="7" t="s">
        <v>11</v>
      </c>
      <c r="E31" s="8"/>
      <c r="F31" s="8"/>
      <c r="G31" s="8"/>
      <c r="H31" s="8"/>
      <c r="I31" s="8"/>
      <c r="J31" s="8"/>
      <c r="K31" s="8"/>
      <c r="L31" s="2">
        <v>16</v>
      </c>
      <c r="M31" s="1">
        <f t="shared" si="0"/>
        <v>16</v>
      </c>
    </row>
    <row r="32" spans="1:13" ht="22.5" customHeight="1" x14ac:dyDescent="0.15">
      <c r="A32" s="5"/>
      <c r="B32" s="5" t="s">
        <v>15</v>
      </c>
      <c r="C32" s="5"/>
      <c r="D32" s="9"/>
      <c r="E32" s="5"/>
      <c r="F32" s="5"/>
      <c r="G32" s="5"/>
      <c r="H32" s="5"/>
      <c r="I32" s="5"/>
      <c r="J32" s="5"/>
      <c r="K32" s="5"/>
      <c r="L32" s="10"/>
      <c r="M32" s="1">
        <f t="shared" si="0"/>
        <v>0</v>
      </c>
    </row>
    <row r="33" spans="1:13" ht="22.5" customHeight="1" x14ac:dyDescent="0.15">
      <c r="A33" s="2">
        <v>25</v>
      </c>
      <c r="B33" s="7" t="str">
        <f>Colchester!$B$9</f>
        <v>Febrrrrrrrary</v>
      </c>
      <c r="C33" s="7" t="str">
        <f>Colchester!$C$9</f>
        <v>Chris Aldred</v>
      </c>
      <c r="D33" s="7" t="s">
        <v>7</v>
      </c>
      <c r="E33" s="8"/>
      <c r="F33" s="8"/>
      <c r="G33" s="2">
        <v>20</v>
      </c>
      <c r="H33" s="8"/>
      <c r="I33" s="8"/>
      <c r="J33" s="8"/>
      <c r="K33" s="8"/>
      <c r="L33" s="8"/>
      <c r="M33" s="1">
        <f t="shared" si="0"/>
        <v>20</v>
      </c>
    </row>
    <row r="34" spans="1:13" ht="22.5" customHeight="1" x14ac:dyDescent="0.15">
      <c r="A34" s="2">
        <v>26</v>
      </c>
      <c r="B34" s="7" t="str">
        <f>Harwich!$B$9</f>
        <v xml:space="preserve">I put a spell on you </v>
      </c>
      <c r="C34" s="7" t="str">
        <f>Harwich!$C$9</f>
        <v xml:space="preserve">Leigh Browm </v>
      </c>
      <c r="D34" s="7" t="s">
        <v>9</v>
      </c>
      <c r="E34" s="8"/>
      <c r="F34" s="8"/>
      <c r="G34" s="8"/>
      <c r="H34" s="8"/>
      <c r="I34" s="2">
        <v>16</v>
      </c>
      <c r="J34" s="8"/>
      <c r="K34" s="8"/>
      <c r="L34" s="8"/>
      <c r="M34" s="1">
        <f t="shared" si="0"/>
        <v>16</v>
      </c>
    </row>
    <row r="35" spans="1:13" ht="22.5" customHeight="1" x14ac:dyDescent="0.15">
      <c r="A35" s="2">
        <v>27</v>
      </c>
      <c r="B35" s="7" t="str">
        <f>Ipswich!$B$9</f>
        <v>Japanese Alps</v>
      </c>
      <c r="C35" s="7" t="str">
        <f>Ipswich!$C$9</f>
        <v>Lynda Robinson</v>
      </c>
      <c r="D35" s="7" t="s">
        <v>54</v>
      </c>
      <c r="E35" s="8"/>
      <c r="F35" s="8"/>
      <c r="G35" s="8"/>
      <c r="H35" s="8"/>
      <c r="I35" s="8"/>
      <c r="J35" s="2">
        <v>19</v>
      </c>
      <c r="K35" s="8"/>
      <c r="L35" s="8"/>
      <c r="M35" s="1">
        <f t="shared" si="0"/>
        <v>19</v>
      </c>
    </row>
    <row r="36" spans="1:13" ht="22.5" customHeight="1" x14ac:dyDescent="0.15">
      <c r="A36" s="2">
        <v>28</v>
      </c>
      <c r="B36" s="7" t="str">
        <f>Maldon!$B$9</f>
        <v>Lady In Red</v>
      </c>
      <c r="C36" s="7" t="str">
        <f>Maldon!$C$9</f>
        <v>Jane Lamgston</v>
      </c>
      <c r="D36" s="7" t="s">
        <v>10</v>
      </c>
      <c r="E36" s="8"/>
      <c r="F36" s="8"/>
      <c r="G36" s="8"/>
      <c r="H36" s="8"/>
      <c r="I36" s="8"/>
      <c r="J36" s="8"/>
      <c r="K36" s="2">
        <v>17</v>
      </c>
      <c r="L36" s="8"/>
      <c r="M36" s="1">
        <f t="shared" si="0"/>
        <v>17</v>
      </c>
    </row>
    <row r="37" spans="1:13" ht="22.5" customHeight="1" x14ac:dyDescent="0.15">
      <c r="A37" s="2">
        <v>29</v>
      </c>
      <c r="B37" s="7" t="str">
        <f>Halstead!$B$9</f>
        <v>Mind the Gap</v>
      </c>
      <c r="C37" s="7" t="str">
        <f>Halstead!$C$9</f>
        <v>Bill Hiskett</v>
      </c>
      <c r="D37" s="7" t="s">
        <v>8</v>
      </c>
      <c r="E37" s="8"/>
      <c r="F37" s="8"/>
      <c r="G37" s="8"/>
      <c r="H37" s="2">
        <v>17</v>
      </c>
      <c r="I37" s="8"/>
      <c r="J37" s="8"/>
      <c r="K37" s="8"/>
      <c r="L37" s="8"/>
      <c r="M37" s="1">
        <f t="shared" si="0"/>
        <v>17</v>
      </c>
    </row>
    <row r="38" spans="1:13" ht="22.5" customHeight="1" x14ac:dyDescent="0.15">
      <c r="A38" s="2">
        <v>30</v>
      </c>
      <c r="B38" s="7" t="str">
        <f>Springfield!$B$9</f>
        <v>Starry Night</v>
      </c>
      <c r="C38" s="7" t="str">
        <f>Springfield!$C$9</f>
        <v>Jon Lane</v>
      </c>
      <c r="D38" s="7" t="s">
        <v>11</v>
      </c>
      <c r="E38" s="8"/>
      <c r="F38" s="8"/>
      <c r="G38" s="8"/>
      <c r="H38" s="8"/>
      <c r="I38" s="8"/>
      <c r="J38" s="8"/>
      <c r="K38" s="8"/>
      <c r="L38" s="2">
        <v>18</v>
      </c>
      <c r="M38" s="1">
        <f t="shared" si="0"/>
        <v>18</v>
      </c>
    </row>
    <row r="39" spans="1:13" ht="22.5" customHeight="1" x14ac:dyDescent="0.15">
      <c r="A39" s="2">
        <v>31</v>
      </c>
      <c r="B39" s="7" t="str">
        <f>Clacton!$B$9</f>
        <v>The Bench</v>
      </c>
      <c r="C39" s="7" t="str">
        <f>Clacton!$C$9</f>
        <v>Tony Carrotte</v>
      </c>
      <c r="D39" s="7" t="s">
        <v>6</v>
      </c>
      <c r="E39" s="8"/>
      <c r="F39" s="2">
        <v>16</v>
      </c>
      <c r="G39" s="8"/>
      <c r="H39" s="8"/>
      <c r="I39" s="8"/>
      <c r="J39" s="8"/>
      <c r="K39" s="8"/>
      <c r="L39" s="8"/>
      <c r="M39" s="1">
        <f t="shared" si="0"/>
        <v>16</v>
      </c>
    </row>
    <row r="40" spans="1:13" ht="22.5" customHeight="1" x14ac:dyDescent="0.15">
      <c r="A40" s="2">
        <v>32</v>
      </c>
      <c r="B40" s="39" t="str">
        <f>Chelmsford!$B$9</f>
        <v>Wild Frogs from the Dark Depths of the Ecuadorian Rainforest</v>
      </c>
      <c r="C40" s="7" t="str">
        <f>Chelmsford!$C$9</f>
        <v>Alison Johnson</v>
      </c>
      <c r="D40" s="7" t="s">
        <v>5</v>
      </c>
      <c r="E40" s="2">
        <v>19</v>
      </c>
      <c r="F40" s="8"/>
      <c r="G40" s="8"/>
      <c r="H40" s="8"/>
      <c r="I40" s="8"/>
      <c r="J40" s="8"/>
      <c r="K40" s="8"/>
      <c r="L40" s="8"/>
      <c r="M40" s="1">
        <f t="shared" si="0"/>
        <v>19</v>
      </c>
    </row>
    <row r="41" spans="1:13" ht="30" customHeight="1" x14ac:dyDescent="0.15">
      <c r="A41" s="44" t="s">
        <v>16</v>
      </c>
      <c r="B41" s="44"/>
      <c r="C41" s="44"/>
      <c r="D41" s="44"/>
      <c r="E41" s="11">
        <f t="shared" ref="E41:L41" si="1">+SUM(E6:E40)</f>
        <v>73</v>
      </c>
      <c r="F41" s="11">
        <f t="shared" si="1"/>
        <v>68</v>
      </c>
      <c r="G41" s="11">
        <f t="shared" si="1"/>
        <v>77</v>
      </c>
      <c r="H41" s="11">
        <f t="shared" si="1"/>
        <v>71</v>
      </c>
      <c r="I41" s="11">
        <f t="shared" si="1"/>
        <v>68</v>
      </c>
      <c r="J41" s="11">
        <f t="shared" ref="J41" si="2">+SUM(J6:J40)</f>
        <v>71</v>
      </c>
      <c r="K41" s="11">
        <f t="shared" si="1"/>
        <v>67</v>
      </c>
      <c r="L41" s="11">
        <f t="shared" si="1"/>
        <v>69</v>
      </c>
    </row>
    <row r="43" spans="1:13" ht="100" customHeight="1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3" ht="28.5" customHeight="1" x14ac:dyDescent="0.15">
      <c r="A44" s="40" t="s">
        <v>41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1:13" ht="28.5" customHeight="1" x14ac:dyDescent="0.15">
      <c r="A45" s="41" t="s">
        <v>17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3" ht="90" customHeight="1" x14ac:dyDescent="0.15">
      <c r="A46" s="2" t="s">
        <v>1</v>
      </c>
      <c r="B46" s="2" t="s">
        <v>2</v>
      </c>
      <c r="C46" s="2"/>
      <c r="D46" s="2" t="s">
        <v>4</v>
      </c>
      <c r="E46" s="3" t="s">
        <v>5</v>
      </c>
      <c r="F46" s="3" t="s">
        <v>6</v>
      </c>
      <c r="G46" s="3" t="s">
        <v>7</v>
      </c>
      <c r="H46" s="3" t="s">
        <v>8</v>
      </c>
      <c r="I46" s="3" t="s">
        <v>9</v>
      </c>
      <c r="J46" s="3" t="s">
        <v>54</v>
      </c>
      <c r="K46" s="3" t="s">
        <v>10</v>
      </c>
      <c r="L46" s="3" t="s">
        <v>11</v>
      </c>
    </row>
    <row r="47" spans="1:13" ht="22.5" customHeight="1" x14ac:dyDescent="0.15">
      <c r="A47" s="5"/>
      <c r="B47" s="5" t="s">
        <v>18</v>
      </c>
      <c r="C47" s="5"/>
      <c r="D47" s="5"/>
      <c r="E47" s="6"/>
      <c r="F47" s="6"/>
      <c r="G47" s="6"/>
      <c r="H47" s="6"/>
      <c r="I47" s="6"/>
      <c r="J47" s="6"/>
      <c r="K47" s="6"/>
      <c r="L47" s="6"/>
      <c r="M47" s="1">
        <f t="shared" ref="M47:M82" si="3">+SUM(E47:L47)</f>
        <v>0</v>
      </c>
    </row>
    <row r="48" spans="1:13" ht="22.5" customHeight="1" x14ac:dyDescent="0.15">
      <c r="A48" s="2">
        <v>33</v>
      </c>
      <c r="B48" s="7" t="str">
        <f>Maldon!$B$10</f>
        <v>African Woman</v>
      </c>
      <c r="C48" s="7" t="str">
        <f>Maldon!$C$10</f>
        <v>Diane Raddon</v>
      </c>
      <c r="D48" s="7" t="s">
        <v>10</v>
      </c>
      <c r="E48" s="8"/>
      <c r="F48" s="8"/>
      <c r="G48" s="8"/>
      <c r="H48" s="8"/>
      <c r="I48" s="8"/>
      <c r="J48" s="8"/>
      <c r="K48" s="2">
        <v>19</v>
      </c>
      <c r="L48" s="8"/>
      <c r="M48" s="1">
        <f t="shared" si="3"/>
        <v>19</v>
      </c>
    </row>
    <row r="49" spans="1:13" ht="22.5" customHeight="1" x14ac:dyDescent="0.15">
      <c r="A49" s="2">
        <v>34</v>
      </c>
      <c r="B49" s="7" t="str">
        <f>Chelmsford!$B$10</f>
        <v>Day Break Ullswater</v>
      </c>
      <c r="C49" s="7" t="str">
        <f>Chelmsford!$C$10</f>
        <v>Mike Rose</v>
      </c>
      <c r="D49" s="7" t="s">
        <v>5</v>
      </c>
      <c r="E49" s="2">
        <v>17</v>
      </c>
      <c r="F49" s="8"/>
      <c r="G49" s="8"/>
      <c r="H49" s="8"/>
      <c r="I49" s="8"/>
      <c r="J49" s="8"/>
      <c r="K49" s="8"/>
      <c r="L49" s="8"/>
      <c r="M49" s="1">
        <f t="shared" si="3"/>
        <v>17</v>
      </c>
    </row>
    <row r="50" spans="1:13" ht="22.5" customHeight="1" x14ac:dyDescent="0.15">
      <c r="A50" s="2">
        <v>35</v>
      </c>
      <c r="B50" s="7" t="str">
        <f>Colchester!$B$10</f>
        <v>Eagle Owl approaching</v>
      </c>
      <c r="C50" s="7" t="str">
        <f>Colchester!$C$10</f>
        <v>Derek Howes</v>
      </c>
      <c r="D50" s="7" t="s">
        <v>7</v>
      </c>
      <c r="E50" s="8"/>
      <c r="F50" s="8"/>
      <c r="G50" s="2">
        <v>18</v>
      </c>
      <c r="H50" s="8"/>
      <c r="I50" s="8"/>
      <c r="J50" s="8"/>
      <c r="K50" s="8"/>
      <c r="L50" s="8"/>
      <c r="M50" s="1">
        <f t="shared" si="3"/>
        <v>18</v>
      </c>
    </row>
    <row r="51" spans="1:13" ht="22.5" customHeight="1" x14ac:dyDescent="0.15">
      <c r="A51" s="2">
        <v>36</v>
      </c>
      <c r="B51" s="7" t="str">
        <f>Harwich!$B$10</f>
        <v xml:space="preserve">Emma Dance </v>
      </c>
      <c r="C51" s="7" t="str">
        <f>Harwich!$C$10</f>
        <v xml:space="preserve">Stephen Whitfield </v>
      </c>
      <c r="D51" s="7" t="s">
        <v>9</v>
      </c>
      <c r="E51" s="8"/>
      <c r="F51" s="8"/>
      <c r="G51" s="8"/>
      <c r="H51" s="8"/>
      <c r="I51" s="2">
        <v>18</v>
      </c>
      <c r="J51" s="8"/>
      <c r="K51" s="8"/>
      <c r="L51" s="8"/>
      <c r="M51" s="1">
        <f t="shared" si="3"/>
        <v>18</v>
      </c>
    </row>
    <row r="52" spans="1:13" ht="22.5" customHeight="1" x14ac:dyDescent="0.15">
      <c r="A52" s="2">
        <v>37</v>
      </c>
      <c r="B52" s="7" t="str">
        <f>Ipswich!$B$10</f>
        <v>Female Kingfisher at Sunrise</v>
      </c>
      <c r="C52" s="7" t="str">
        <f>Ipswich!$C$10</f>
        <v>Cheryl Wilkes</v>
      </c>
      <c r="D52" s="7" t="s">
        <v>54</v>
      </c>
      <c r="E52" s="8"/>
      <c r="F52" s="8"/>
      <c r="G52" s="8"/>
      <c r="H52" s="8"/>
      <c r="I52" s="8"/>
      <c r="J52" s="2">
        <v>20</v>
      </c>
      <c r="K52" s="8"/>
      <c r="L52" s="8"/>
      <c r="M52" s="1">
        <f t="shared" si="3"/>
        <v>20</v>
      </c>
    </row>
    <row r="53" spans="1:13" ht="22.5" customHeight="1" x14ac:dyDescent="0.15">
      <c r="A53" s="2">
        <v>38</v>
      </c>
      <c r="B53" s="7" t="str">
        <f>Clacton!$B$10</f>
        <v>Harmony</v>
      </c>
      <c r="C53" s="7" t="str">
        <f>Clacton!$C$10</f>
        <v>Martin Leech</v>
      </c>
      <c r="D53" s="7" t="s">
        <v>6</v>
      </c>
      <c r="E53" s="8"/>
      <c r="F53" s="2">
        <v>16</v>
      </c>
      <c r="G53" s="8"/>
      <c r="H53" s="8"/>
      <c r="I53" s="8"/>
      <c r="J53" s="8"/>
      <c r="K53" s="8"/>
      <c r="L53" s="8"/>
      <c r="M53" s="1">
        <f t="shared" si="3"/>
        <v>16</v>
      </c>
    </row>
    <row r="54" spans="1:13" ht="22.5" customHeight="1" x14ac:dyDescent="0.15">
      <c r="A54" s="2">
        <v>39</v>
      </c>
      <c r="B54" s="7" t="str">
        <f>Halstead!$B$10</f>
        <v>Out of the Wreckage</v>
      </c>
      <c r="C54" s="7" t="str">
        <f>Halstead!$C$10</f>
        <v>Mick Cant</v>
      </c>
      <c r="D54" s="7" t="s">
        <v>8</v>
      </c>
      <c r="E54" s="8"/>
      <c r="F54" s="8"/>
      <c r="G54" s="8"/>
      <c r="H54" s="2">
        <v>18</v>
      </c>
      <c r="I54" s="8"/>
      <c r="J54" s="8"/>
      <c r="K54" s="8"/>
      <c r="L54" s="8"/>
      <c r="M54" s="1">
        <f t="shared" si="3"/>
        <v>18</v>
      </c>
    </row>
    <row r="55" spans="1:13" ht="22.5" customHeight="1" x14ac:dyDescent="0.15">
      <c r="A55" s="2">
        <v>40</v>
      </c>
      <c r="B55" s="7" t="str">
        <f>Springfield!$B$10</f>
        <v>The Pier</v>
      </c>
      <c r="C55" s="7" t="str">
        <f>Springfield!$C$10</f>
        <v>Rob Johnston</v>
      </c>
      <c r="D55" s="7" t="s">
        <v>11</v>
      </c>
      <c r="E55" s="8"/>
      <c r="F55" s="8"/>
      <c r="G55" s="8"/>
      <c r="H55" s="8"/>
      <c r="I55" s="8"/>
      <c r="J55" s="8"/>
      <c r="K55" s="8"/>
      <c r="L55" s="2">
        <v>17</v>
      </c>
      <c r="M55" s="1">
        <f t="shared" si="3"/>
        <v>17</v>
      </c>
    </row>
    <row r="56" spans="1:13" ht="22.5" customHeight="1" x14ac:dyDescent="0.15">
      <c r="A56" s="5"/>
      <c r="B56" s="5" t="s">
        <v>19</v>
      </c>
      <c r="C56" s="5"/>
      <c r="D56" s="9"/>
      <c r="E56" s="5"/>
      <c r="F56" s="5"/>
      <c r="G56" s="5"/>
      <c r="H56" s="5"/>
      <c r="I56" s="5"/>
      <c r="J56" s="5"/>
      <c r="K56" s="5"/>
      <c r="L56" s="5"/>
      <c r="M56" s="1">
        <f t="shared" si="3"/>
        <v>0</v>
      </c>
    </row>
    <row r="57" spans="1:13" ht="22.5" customHeight="1" x14ac:dyDescent="0.15">
      <c r="A57" s="2">
        <v>41</v>
      </c>
      <c r="B57" s="7" t="str">
        <f>Ipswich!$B$11</f>
        <v>Kimberley Woods in K1W Slalom</v>
      </c>
      <c r="C57" s="7" t="str">
        <f>Ipswich!$C$11</f>
        <v>Matthew Clarke</v>
      </c>
      <c r="D57" s="7" t="s">
        <v>54</v>
      </c>
      <c r="E57" s="8"/>
      <c r="F57" s="8"/>
      <c r="G57" s="8"/>
      <c r="H57" s="8"/>
      <c r="I57" s="8"/>
      <c r="J57" s="2">
        <v>19</v>
      </c>
      <c r="K57" s="8"/>
      <c r="L57" s="8"/>
      <c r="M57" s="1">
        <f t="shared" si="3"/>
        <v>19</v>
      </c>
    </row>
    <row r="58" spans="1:13" ht="22.5" customHeight="1" x14ac:dyDescent="0.15">
      <c r="A58" s="2">
        <v>42</v>
      </c>
      <c r="B58" s="7" t="str">
        <f>Springfield!$B$11</f>
        <v>Not Now Mum</v>
      </c>
      <c r="C58" s="7" t="str">
        <f>Springfield!$C$11</f>
        <v>Veronica Stevens</v>
      </c>
      <c r="D58" s="7" t="s">
        <v>11</v>
      </c>
      <c r="E58" s="8"/>
      <c r="F58" s="8"/>
      <c r="G58" s="8"/>
      <c r="H58" s="8"/>
      <c r="I58" s="8"/>
      <c r="J58" s="8"/>
      <c r="K58" s="8"/>
      <c r="L58" s="2">
        <v>17</v>
      </c>
      <c r="M58" s="1">
        <f t="shared" si="3"/>
        <v>17</v>
      </c>
    </row>
    <row r="59" spans="1:13" ht="22.5" customHeight="1" x14ac:dyDescent="0.15">
      <c r="A59" s="2">
        <v>43</v>
      </c>
      <c r="B59" s="7" t="str">
        <f>Chelmsford!$B$11</f>
        <v>Oculus Building</v>
      </c>
      <c r="C59" s="7" t="str">
        <f>Chelmsford!$C$11</f>
        <v>Dave Purkiss</v>
      </c>
      <c r="D59" s="7" t="s">
        <v>5</v>
      </c>
      <c r="E59" s="2">
        <v>19</v>
      </c>
      <c r="F59" s="8"/>
      <c r="G59" s="8"/>
      <c r="H59" s="8"/>
      <c r="I59" s="8"/>
      <c r="J59" s="8"/>
      <c r="K59" s="8"/>
      <c r="L59" s="8"/>
      <c r="M59" s="1">
        <f t="shared" si="3"/>
        <v>19</v>
      </c>
    </row>
    <row r="60" spans="1:13" ht="22.5" customHeight="1" x14ac:dyDescent="0.15">
      <c r="A60" s="2">
        <v>44</v>
      </c>
      <c r="B60" s="7" t="str">
        <f>Harwich!$B$11</f>
        <v>Pirouette Dreamer</v>
      </c>
      <c r="C60" s="7" t="str">
        <f>Harwich!$C$11</f>
        <v>Naomi Foster</v>
      </c>
      <c r="D60" s="7" t="s">
        <v>9</v>
      </c>
      <c r="E60" s="8"/>
      <c r="F60" s="8"/>
      <c r="G60" s="8"/>
      <c r="H60" s="8"/>
      <c r="I60" s="2">
        <v>20</v>
      </c>
      <c r="J60" s="8"/>
      <c r="K60" s="8"/>
      <c r="L60" s="8"/>
      <c r="M60" s="1">
        <f t="shared" si="3"/>
        <v>20</v>
      </c>
    </row>
    <row r="61" spans="1:13" ht="22.5" customHeight="1" x14ac:dyDescent="0.15">
      <c r="A61" s="2">
        <v>45</v>
      </c>
      <c r="B61" s="7" t="str">
        <f>Clacton!$B$11</f>
        <v>Pools of Light - Robin Hood's Bay</v>
      </c>
      <c r="C61" s="7" t="str">
        <f>Clacton!$C$11</f>
        <v>Graham Fennell</v>
      </c>
      <c r="D61" s="7" t="s">
        <v>6</v>
      </c>
      <c r="E61" s="8"/>
      <c r="F61" s="2">
        <v>17</v>
      </c>
      <c r="G61" s="8"/>
      <c r="H61" s="8"/>
      <c r="I61" s="8"/>
      <c r="J61" s="8"/>
      <c r="K61" s="8"/>
      <c r="L61" s="8"/>
      <c r="M61" s="1">
        <f t="shared" si="3"/>
        <v>17</v>
      </c>
    </row>
    <row r="62" spans="1:13" ht="22.5" customHeight="1" x14ac:dyDescent="0.15">
      <c r="A62" s="2">
        <v>46</v>
      </c>
      <c r="B62" s="7" t="str">
        <f>Colchester!$B$11</f>
        <v>Poppy Haze</v>
      </c>
      <c r="C62" s="7" t="str">
        <f>Colchester!$C$11</f>
        <v>Christine Alexander</v>
      </c>
      <c r="D62" s="7" t="s">
        <v>7</v>
      </c>
      <c r="E62" s="8"/>
      <c r="F62" s="8"/>
      <c r="G62" s="2">
        <v>18</v>
      </c>
      <c r="H62" s="8"/>
      <c r="I62" s="8"/>
      <c r="J62" s="8"/>
      <c r="K62" s="8"/>
      <c r="L62" s="8"/>
      <c r="M62" s="1">
        <f t="shared" si="3"/>
        <v>18</v>
      </c>
    </row>
    <row r="63" spans="1:13" ht="22.5" customHeight="1" x14ac:dyDescent="0.15">
      <c r="A63" s="2">
        <v>47</v>
      </c>
      <c r="B63" s="7" t="str">
        <f>Maldon!$B$11</f>
        <v>Ready To Fire</v>
      </c>
      <c r="C63" s="7" t="str">
        <f>Maldon!$C$11</f>
        <v>Phil Davies</v>
      </c>
      <c r="D63" s="7" t="s">
        <v>10</v>
      </c>
      <c r="E63" s="8"/>
      <c r="F63" s="8"/>
      <c r="G63" s="8"/>
      <c r="H63" s="8"/>
      <c r="I63" s="8"/>
      <c r="J63" s="8"/>
      <c r="K63" s="2">
        <v>17</v>
      </c>
      <c r="L63" s="8"/>
      <c r="M63" s="1">
        <f t="shared" si="3"/>
        <v>17</v>
      </c>
    </row>
    <row r="64" spans="1:13" ht="22.5" customHeight="1" x14ac:dyDescent="0.15">
      <c r="A64" s="2">
        <v>48</v>
      </c>
      <c r="B64" s="7" t="str">
        <f>Halstead!$B$11</f>
        <v>Red Squirrel at Poolside</v>
      </c>
      <c r="C64" s="7" t="str">
        <f>Halstead!$C$11</f>
        <v>Laraine Green</v>
      </c>
      <c r="D64" s="7" t="s">
        <v>8</v>
      </c>
      <c r="E64" s="8"/>
      <c r="F64" s="8"/>
      <c r="G64" s="8"/>
      <c r="H64" s="2">
        <v>20</v>
      </c>
      <c r="I64" s="8"/>
      <c r="J64" s="8"/>
      <c r="K64" s="8"/>
      <c r="L64" s="8"/>
      <c r="M64" s="1">
        <f t="shared" si="3"/>
        <v>20</v>
      </c>
    </row>
    <row r="65" spans="1:13" ht="22.5" customHeight="1" x14ac:dyDescent="0.2">
      <c r="A65" s="5"/>
      <c r="B65" s="5" t="s">
        <v>20</v>
      </c>
      <c r="C65" s="5"/>
      <c r="D65" s="12"/>
      <c r="E65" s="5"/>
      <c r="F65" s="5"/>
      <c r="G65" s="5"/>
      <c r="H65" s="5"/>
      <c r="I65" s="5"/>
      <c r="J65" s="5"/>
      <c r="K65" s="5"/>
      <c r="L65" s="5"/>
      <c r="M65" s="1">
        <f t="shared" si="3"/>
        <v>0</v>
      </c>
    </row>
    <row r="66" spans="1:13" ht="22.5" customHeight="1" x14ac:dyDescent="0.15">
      <c r="A66" s="2">
        <v>49</v>
      </c>
      <c r="B66" s="7" t="str">
        <f>Harwich!$B$12</f>
        <v>African Queen</v>
      </c>
      <c r="C66" s="7" t="str">
        <f>Harwich!$C$12</f>
        <v>Ron Bell</v>
      </c>
      <c r="D66" s="7" t="s">
        <v>9</v>
      </c>
      <c r="E66" s="8"/>
      <c r="F66" s="8"/>
      <c r="G66" s="8"/>
      <c r="H66" s="8"/>
      <c r="I66" s="2">
        <v>19</v>
      </c>
      <c r="J66" s="8"/>
      <c r="K66" s="8"/>
      <c r="L66" s="8"/>
      <c r="M66" s="1">
        <f t="shared" si="3"/>
        <v>19</v>
      </c>
    </row>
    <row r="67" spans="1:13" ht="22.5" customHeight="1" x14ac:dyDescent="0.15">
      <c r="A67" s="2">
        <v>50</v>
      </c>
      <c r="B67" s="7" t="str">
        <f>Clacton!$B$12</f>
        <v>Barn Owl Stare</v>
      </c>
      <c r="C67" s="7" t="str">
        <f>Clacton!$C$12</f>
        <v>Paul Mynors</v>
      </c>
      <c r="D67" s="7" t="s">
        <v>6</v>
      </c>
      <c r="E67" s="8"/>
      <c r="F67" s="2">
        <v>18</v>
      </c>
      <c r="G67" s="8"/>
      <c r="H67" s="8"/>
      <c r="I67" s="8"/>
      <c r="J67" s="8"/>
      <c r="K67" s="8"/>
      <c r="L67" s="8"/>
      <c r="M67" s="1">
        <f t="shared" si="3"/>
        <v>18</v>
      </c>
    </row>
    <row r="68" spans="1:13" ht="22.5" customHeight="1" x14ac:dyDescent="0.15">
      <c r="A68" s="2">
        <v>51</v>
      </c>
      <c r="B68" s="7" t="str">
        <f>Colchester!$B$12</f>
        <v>Chinese Chess</v>
      </c>
      <c r="C68" s="7" t="str">
        <f>Colchester!$C$12</f>
        <v>Chrissie Hart</v>
      </c>
      <c r="D68" s="7" t="s">
        <v>7</v>
      </c>
      <c r="E68" s="8"/>
      <c r="F68" s="8"/>
      <c r="G68" s="2">
        <v>20</v>
      </c>
      <c r="H68" s="8"/>
      <c r="I68" s="8"/>
      <c r="J68" s="8"/>
      <c r="K68" s="8"/>
      <c r="L68" s="8"/>
      <c r="M68" s="1">
        <f t="shared" si="3"/>
        <v>20</v>
      </c>
    </row>
    <row r="69" spans="1:13" ht="22.5" customHeight="1" x14ac:dyDescent="0.15">
      <c r="A69" s="2">
        <v>52</v>
      </c>
      <c r="B69" s="7" t="str">
        <f>Chelmsford!$B$12</f>
        <v>Hornet Removes Bee's Head</v>
      </c>
      <c r="C69" s="7" t="str">
        <f>Chelmsford!$C$12</f>
        <v>Alec Fraser</v>
      </c>
      <c r="D69" s="7" t="s">
        <v>5</v>
      </c>
      <c r="E69" s="2">
        <v>20</v>
      </c>
      <c r="F69" s="8"/>
      <c r="G69" s="8"/>
      <c r="H69" s="8"/>
      <c r="I69" s="8"/>
      <c r="J69" s="8"/>
      <c r="K69" s="8"/>
      <c r="L69" s="8"/>
      <c r="M69" s="1">
        <f t="shared" si="3"/>
        <v>20</v>
      </c>
    </row>
    <row r="70" spans="1:13" ht="22.5" customHeight="1" x14ac:dyDescent="0.15">
      <c r="A70" s="2">
        <v>53</v>
      </c>
      <c r="B70" s="7" t="str">
        <f>Ipswich!$B$12</f>
        <v>Julia and Graffiti</v>
      </c>
      <c r="C70" s="7" t="str">
        <f>Ipswich!$C$12</f>
        <v>Roger Hance</v>
      </c>
      <c r="D70" s="7" t="s">
        <v>54</v>
      </c>
      <c r="E70" s="8"/>
      <c r="F70" s="8"/>
      <c r="G70" s="8"/>
      <c r="H70" s="8"/>
      <c r="I70" s="8"/>
      <c r="J70" s="2">
        <v>17</v>
      </c>
      <c r="K70" s="8"/>
      <c r="L70" s="8"/>
      <c r="M70" s="1">
        <f t="shared" si="3"/>
        <v>17</v>
      </c>
    </row>
    <row r="71" spans="1:13" ht="22.5" customHeight="1" x14ac:dyDescent="0.15">
      <c r="A71" s="2">
        <v>54</v>
      </c>
      <c r="B71" s="7" t="str">
        <f>Springfield!$B$12</f>
        <v>Rhythm</v>
      </c>
      <c r="C71" s="7" t="str">
        <f>Springfield!$C$12</f>
        <v>Katherine Rynor</v>
      </c>
      <c r="D71" s="7" t="s">
        <v>11</v>
      </c>
      <c r="E71" s="8"/>
      <c r="F71" s="8"/>
      <c r="G71" s="8"/>
      <c r="H71" s="8"/>
      <c r="I71" s="8"/>
      <c r="J71" s="8"/>
      <c r="K71" s="8"/>
      <c r="L71" s="2">
        <v>18</v>
      </c>
      <c r="M71" s="1">
        <f t="shared" si="3"/>
        <v>18</v>
      </c>
    </row>
    <row r="72" spans="1:13" ht="22.5" customHeight="1" x14ac:dyDescent="0.15">
      <c r="A72" s="2">
        <v>55</v>
      </c>
      <c r="B72" s="7" t="str">
        <f>Maldon!$B$12</f>
        <v>Stormer Island Puffin</v>
      </c>
      <c r="C72" s="7" t="str">
        <f>Maldon!$C$12</f>
        <v>Anna Gallagher</v>
      </c>
      <c r="D72" s="7" t="s">
        <v>10</v>
      </c>
      <c r="E72" s="8"/>
      <c r="F72" s="8"/>
      <c r="G72" s="8"/>
      <c r="H72" s="8"/>
      <c r="I72" s="8"/>
      <c r="J72" s="8"/>
      <c r="K72" s="2">
        <v>17</v>
      </c>
      <c r="L72" s="8"/>
      <c r="M72" s="1">
        <f t="shared" si="3"/>
        <v>17</v>
      </c>
    </row>
    <row r="73" spans="1:13" ht="22.5" customHeight="1" x14ac:dyDescent="0.15">
      <c r="A73" s="2">
        <v>56</v>
      </c>
      <c r="B73" s="7" t="str">
        <f>Halstead!$B$12</f>
        <v>Washed up Bottles</v>
      </c>
      <c r="C73" s="7" t="str">
        <f>Halstead!$C$12</f>
        <v>Rosi Carpenter</v>
      </c>
      <c r="D73" s="7" t="s">
        <v>8</v>
      </c>
      <c r="E73" s="8"/>
      <c r="F73" s="8"/>
      <c r="G73" s="8"/>
      <c r="H73" s="2">
        <v>18</v>
      </c>
      <c r="I73" s="8"/>
      <c r="J73" s="8"/>
      <c r="K73" s="8"/>
      <c r="L73" s="8"/>
      <c r="M73" s="1">
        <f t="shared" si="3"/>
        <v>18</v>
      </c>
    </row>
    <row r="74" spans="1:13" ht="22.5" customHeight="1" x14ac:dyDescent="0.15">
      <c r="A74" s="5"/>
      <c r="B74" s="5" t="s">
        <v>21</v>
      </c>
      <c r="C74" s="5"/>
      <c r="D74" s="9"/>
      <c r="E74" s="5"/>
      <c r="F74" s="5"/>
      <c r="G74" s="5"/>
      <c r="H74" s="5"/>
      <c r="I74" s="5"/>
      <c r="J74" s="5"/>
      <c r="K74" s="5"/>
      <c r="L74" s="5"/>
      <c r="M74" s="1">
        <f t="shared" si="3"/>
        <v>0</v>
      </c>
    </row>
    <row r="75" spans="1:13" ht="22.5" customHeight="1" x14ac:dyDescent="0.15">
      <c r="A75" s="2">
        <v>57</v>
      </c>
      <c r="B75" s="7" t="str">
        <f>Springfield!$B$13</f>
        <v>Comancheros</v>
      </c>
      <c r="C75" s="7" t="str">
        <f>Springfield!$C$13</f>
        <v>Rose Collins</v>
      </c>
      <c r="D75" s="7" t="s">
        <v>11</v>
      </c>
      <c r="E75" s="8"/>
      <c r="F75" s="8"/>
      <c r="G75" s="8"/>
      <c r="H75" s="8"/>
      <c r="I75" s="8"/>
      <c r="J75" s="8"/>
      <c r="K75" s="8"/>
      <c r="L75" s="2">
        <v>18</v>
      </c>
      <c r="M75" s="1">
        <f t="shared" si="3"/>
        <v>18</v>
      </c>
    </row>
    <row r="76" spans="1:13" ht="22.5" customHeight="1" x14ac:dyDescent="0.15">
      <c r="A76" s="2">
        <v>58</v>
      </c>
      <c r="B76" s="7" t="str">
        <f>Colchester!$B$13</f>
        <v>Cuckoo in flight</v>
      </c>
      <c r="C76" s="7" t="str">
        <f>Colchester!$C$13</f>
        <v>Marny Macdonald</v>
      </c>
      <c r="D76" s="7" t="s">
        <v>7</v>
      </c>
      <c r="E76" s="8"/>
      <c r="F76" s="8"/>
      <c r="G76" s="2">
        <v>19</v>
      </c>
      <c r="H76" s="8"/>
      <c r="I76" s="8"/>
      <c r="J76" s="8"/>
      <c r="K76" s="8"/>
      <c r="L76" s="8"/>
      <c r="M76" s="1">
        <f t="shared" si="3"/>
        <v>19</v>
      </c>
    </row>
    <row r="77" spans="1:13" ht="22.5" customHeight="1" x14ac:dyDescent="0.15">
      <c r="A77" s="2">
        <v>59</v>
      </c>
      <c r="B77" s="7" t="str">
        <f>Clacton!$B$13</f>
        <v>Leo the Little Lion</v>
      </c>
      <c r="C77" s="7" t="str">
        <f>Clacton!$C$13</f>
        <v>Jeff Cranwell</v>
      </c>
      <c r="D77" s="7" t="s">
        <v>6</v>
      </c>
      <c r="E77" s="8"/>
      <c r="F77" s="2">
        <v>16</v>
      </c>
      <c r="G77" s="8"/>
      <c r="H77" s="8"/>
      <c r="I77" s="8"/>
      <c r="J77" s="8"/>
      <c r="K77" s="8"/>
      <c r="L77" s="8"/>
      <c r="M77" s="1">
        <f t="shared" si="3"/>
        <v>16</v>
      </c>
    </row>
    <row r="78" spans="1:13" ht="22.5" customHeight="1" x14ac:dyDescent="0.15">
      <c r="A78" s="2">
        <v>60</v>
      </c>
      <c r="B78" s="7" t="str">
        <f>Chelmsford!$B$13</f>
        <v>Love to Dance</v>
      </c>
      <c r="C78" s="7" t="str">
        <f>Chelmsford!$C$13</f>
        <v>Sally Freeman</v>
      </c>
      <c r="D78" s="7" t="s">
        <v>5</v>
      </c>
      <c r="E78" s="2">
        <v>19</v>
      </c>
      <c r="F78" s="8"/>
      <c r="G78" s="8"/>
      <c r="H78" s="8"/>
      <c r="I78" s="8"/>
      <c r="J78" s="8"/>
      <c r="K78" s="8"/>
      <c r="L78" s="8"/>
      <c r="M78" s="1">
        <f t="shared" si="3"/>
        <v>19</v>
      </c>
    </row>
    <row r="79" spans="1:13" ht="22.5" customHeight="1" x14ac:dyDescent="0.15">
      <c r="A79" s="2">
        <v>61</v>
      </c>
      <c r="B79" s="7" t="str">
        <f>Ipswich!$B$13</f>
        <v>Matthew McMaster in the Lead</v>
      </c>
      <c r="C79" s="7" t="str">
        <f>Ipswich!$C$13</f>
        <v>David Robinson</v>
      </c>
      <c r="D79" s="7" t="s">
        <v>54</v>
      </c>
      <c r="E79" s="8"/>
      <c r="F79" s="8"/>
      <c r="G79" s="8"/>
      <c r="H79" s="8"/>
      <c r="I79" s="8"/>
      <c r="J79" s="2">
        <v>18</v>
      </c>
      <c r="K79" s="8"/>
      <c r="L79" s="8"/>
      <c r="M79" s="1">
        <f t="shared" si="3"/>
        <v>18</v>
      </c>
    </row>
    <row r="80" spans="1:13" ht="22.5" customHeight="1" x14ac:dyDescent="0.15">
      <c r="A80" s="2">
        <v>62</v>
      </c>
      <c r="B80" s="7" t="str">
        <f>Harwich!$B$13</f>
        <v xml:space="preserve">The Mating Game </v>
      </c>
      <c r="C80" s="7" t="str">
        <f>Harwich!$C$13</f>
        <v>Mandy Southgate</v>
      </c>
      <c r="D80" s="7" t="s">
        <v>9</v>
      </c>
      <c r="E80" s="8"/>
      <c r="F80" s="8"/>
      <c r="G80" s="8"/>
      <c r="H80" s="8"/>
      <c r="I80" s="2">
        <v>18</v>
      </c>
      <c r="J80" s="8"/>
      <c r="K80" s="8"/>
      <c r="L80" s="8"/>
      <c r="M80" s="1">
        <f t="shared" si="3"/>
        <v>18</v>
      </c>
    </row>
    <row r="81" spans="1:13" ht="22.5" customHeight="1" x14ac:dyDescent="0.15">
      <c r="A81" s="2">
        <v>63</v>
      </c>
      <c r="B81" s="7" t="str">
        <f>Maldon!$B$13</f>
        <v>Waiting For Mum</v>
      </c>
      <c r="C81" s="7" t="str">
        <f>Maldon!$C$13</f>
        <v>Zoe Harris</v>
      </c>
      <c r="D81" s="7" t="s">
        <v>10</v>
      </c>
      <c r="E81" s="8"/>
      <c r="F81" s="8"/>
      <c r="G81" s="8"/>
      <c r="H81" s="8"/>
      <c r="I81" s="8"/>
      <c r="J81" s="8"/>
      <c r="K81" s="2">
        <v>17</v>
      </c>
      <c r="L81" s="8"/>
      <c r="M81" s="1">
        <f t="shared" si="3"/>
        <v>17</v>
      </c>
    </row>
    <row r="82" spans="1:13" ht="22.5" customHeight="1" x14ac:dyDescent="0.15">
      <c r="A82" s="2">
        <v>64</v>
      </c>
      <c r="B82" s="7" t="str">
        <f>Halstead!$B$13</f>
        <v>Winter Wood</v>
      </c>
      <c r="C82" s="7" t="str">
        <f>Halstead!$C$13</f>
        <v>Gill Beckett</v>
      </c>
      <c r="D82" s="7" t="s">
        <v>8</v>
      </c>
      <c r="E82" s="8"/>
      <c r="F82" s="8"/>
      <c r="G82" s="8"/>
      <c r="H82" s="2">
        <v>17</v>
      </c>
      <c r="I82" s="8"/>
      <c r="J82" s="8"/>
      <c r="K82" s="8"/>
      <c r="L82" s="8"/>
      <c r="M82" s="1">
        <f t="shared" si="3"/>
        <v>17</v>
      </c>
    </row>
    <row r="83" spans="1:13" ht="24" customHeight="1" x14ac:dyDescent="0.15">
      <c r="A83" s="44" t="s">
        <v>16</v>
      </c>
      <c r="B83" s="44"/>
      <c r="C83" s="44"/>
      <c r="D83" s="44"/>
      <c r="E83" s="11">
        <f t="shared" ref="E83:L83" si="4">+E41</f>
        <v>73</v>
      </c>
      <c r="F83" s="11">
        <f t="shared" si="4"/>
        <v>68</v>
      </c>
      <c r="G83" s="11">
        <f t="shared" si="4"/>
        <v>77</v>
      </c>
      <c r="H83" s="11">
        <f t="shared" si="4"/>
        <v>71</v>
      </c>
      <c r="I83" s="11">
        <f t="shared" si="4"/>
        <v>68</v>
      </c>
      <c r="J83" s="11">
        <f>+J41</f>
        <v>71</v>
      </c>
      <c r="K83" s="11">
        <f t="shared" si="4"/>
        <v>67</v>
      </c>
      <c r="L83" s="11">
        <f t="shared" si="4"/>
        <v>69</v>
      </c>
    </row>
    <row r="84" spans="1:13" ht="24" customHeight="1" x14ac:dyDescent="0.15">
      <c r="A84" s="44" t="s">
        <v>22</v>
      </c>
      <c r="B84" s="44"/>
      <c r="C84" s="44"/>
      <c r="D84" s="44"/>
      <c r="E84" s="11">
        <f t="shared" ref="E84:L84" si="5">+SUM(E48:E82)</f>
        <v>75</v>
      </c>
      <c r="F84" s="11">
        <f t="shared" si="5"/>
        <v>67</v>
      </c>
      <c r="G84" s="11">
        <f t="shared" si="5"/>
        <v>75</v>
      </c>
      <c r="H84" s="11">
        <f t="shared" si="5"/>
        <v>73</v>
      </c>
      <c r="I84" s="11">
        <f t="shared" si="5"/>
        <v>75</v>
      </c>
      <c r="J84" s="11">
        <f>+SUM(J48:J82)</f>
        <v>74</v>
      </c>
      <c r="K84" s="11">
        <f t="shared" si="5"/>
        <v>70</v>
      </c>
      <c r="L84" s="11">
        <f t="shared" si="5"/>
        <v>70</v>
      </c>
    </row>
    <row r="85" spans="1:13" ht="24" customHeight="1" x14ac:dyDescent="0.15">
      <c r="A85" s="44" t="s">
        <v>23</v>
      </c>
      <c r="B85" s="44"/>
      <c r="C85" s="44"/>
      <c r="D85" s="44"/>
      <c r="E85" s="11">
        <f t="shared" ref="E85:L85" si="6">+E83+E84</f>
        <v>148</v>
      </c>
      <c r="F85" s="11">
        <f t="shared" si="6"/>
        <v>135</v>
      </c>
      <c r="G85" s="11">
        <f t="shared" si="6"/>
        <v>152</v>
      </c>
      <c r="H85" s="11">
        <f t="shared" si="6"/>
        <v>144</v>
      </c>
      <c r="I85" s="11">
        <f t="shared" si="6"/>
        <v>143</v>
      </c>
      <c r="J85" s="11">
        <f>+J83+J84</f>
        <v>145</v>
      </c>
      <c r="K85" s="11">
        <f t="shared" si="6"/>
        <v>137</v>
      </c>
      <c r="L85" s="11">
        <f t="shared" si="6"/>
        <v>139</v>
      </c>
    </row>
    <row r="86" spans="1:13" ht="24" customHeight="1" x14ac:dyDescent="0.15">
      <c r="A86" s="44" t="s">
        <v>1</v>
      </c>
      <c r="B86" s="44"/>
      <c r="C86" s="44"/>
      <c r="D86" s="44"/>
      <c r="E86" s="11">
        <v>2</v>
      </c>
      <c r="F86" s="11">
        <v>8</v>
      </c>
      <c r="G86" s="11">
        <v>1</v>
      </c>
      <c r="H86" s="11">
        <v>4</v>
      </c>
      <c r="I86" s="11">
        <v>5</v>
      </c>
      <c r="J86" s="11">
        <v>3</v>
      </c>
      <c r="K86" s="11">
        <v>7</v>
      </c>
      <c r="L86" s="11">
        <v>6</v>
      </c>
    </row>
    <row r="88" spans="1:13" ht="100" customHeight="1" x14ac:dyDescent="0.3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</row>
    <row r="89" spans="1:13" ht="28.5" customHeight="1" x14ac:dyDescent="0.15">
      <c r="A89" s="40" t="s">
        <v>41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</row>
    <row r="90" spans="1:13" ht="28.5" customHeight="1" x14ac:dyDescent="0.15">
      <c r="A90" s="41" t="s">
        <v>24</v>
      </c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3" ht="90" customHeight="1" x14ac:dyDescent="0.15">
      <c r="A91" s="2"/>
      <c r="B91" s="2" t="s">
        <v>2</v>
      </c>
      <c r="C91" s="2"/>
      <c r="D91" s="2" t="s">
        <v>4</v>
      </c>
      <c r="E91" s="3" t="s">
        <v>5</v>
      </c>
      <c r="F91" s="3" t="s">
        <v>6</v>
      </c>
      <c r="G91" s="3" t="s">
        <v>7</v>
      </c>
      <c r="H91" s="3" t="s">
        <v>8</v>
      </c>
      <c r="I91" s="3" t="s">
        <v>9</v>
      </c>
      <c r="J91" s="3" t="s">
        <v>54</v>
      </c>
      <c r="K91" s="3" t="s">
        <v>10</v>
      </c>
      <c r="L91" s="3" t="s">
        <v>11</v>
      </c>
    </row>
    <row r="92" spans="1:13" ht="22.5" customHeight="1" x14ac:dyDescent="0.15">
      <c r="A92" s="2"/>
      <c r="B92" s="7" t="str">
        <f>Chelmsford!$B$14</f>
        <v>Leopard with Kill and Cub</v>
      </c>
      <c r="C92" s="7" t="str">
        <f>Chelmsford!$C$14</f>
        <v>Veronica Rice</v>
      </c>
      <c r="D92" s="7" t="s">
        <v>5</v>
      </c>
      <c r="E92" s="2"/>
      <c r="F92" s="8"/>
      <c r="G92" s="8"/>
      <c r="H92" s="8"/>
      <c r="I92" s="8"/>
      <c r="J92" s="8"/>
      <c r="K92" s="8"/>
      <c r="L92" s="8"/>
    </row>
    <row r="93" spans="1:13" ht="22.5" customHeight="1" x14ac:dyDescent="0.15">
      <c r="A93" s="2"/>
      <c r="B93" s="7" t="str">
        <f>Clacton!$B$14</f>
        <v>Grand Central Station - New York</v>
      </c>
      <c r="C93" s="7" t="str">
        <f>Clacton!$C$14</f>
        <v>David Egerton</v>
      </c>
      <c r="D93" s="7" t="s">
        <v>6</v>
      </c>
      <c r="E93" s="8"/>
      <c r="F93" s="2"/>
      <c r="G93" s="8"/>
      <c r="H93" s="8"/>
      <c r="I93" s="8"/>
      <c r="J93" s="8"/>
      <c r="K93" s="8"/>
      <c r="L93" s="8"/>
    </row>
    <row r="94" spans="1:13" ht="22.5" customHeight="1" x14ac:dyDescent="0.15">
      <c r="A94" s="2"/>
      <c r="B94" s="7" t="str">
        <f>Colchester!$B$14</f>
        <v>Storm Jorge from Porthcawl</v>
      </c>
      <c r="C94" s="7" t="str">
        <f>Colchester!$C$14</f>
        <v>Kate Jackson</v>
      </c>
      <c r="D94" s="7" t="s">
        <v>7</v>
      </c>
      <c r="E94" s="8"/>
      <c r="F94" s="8"/>
      <c r="G94" s="2"/>
      <c r="H94" s="8"/>
      <c r="I94" s="8"/>
      <c r="J94" s="8"/>
      <c r="K94" s="8"/>
      <c r="L94" s="8"/>
    </row>
    <row r="95" spans="1:13" ht="22.5" customHeight="1" x14ac:dyDescent="0.15">
      <c r="A95" s="2"/>
      <c r="B95" s="7" t="str">
        <f>Halstead!$B$14</f>
        <v>Grebe Chick</v>
      </c>
      <c r="C95" s="7" t="str">
        <f>Halstead!$C$14</f>
        <v>Laraine Green</v>
      </c>
      <c r="D95" s="7" t="s">
        <v>8</v>
      </c>
      <c r="E95" s="8"/>
      <c r="F95" s="8"/>
      <c r="G95" s="8"/>
      <c r="H95" s="2"/>
      <c r="I95" s="8"/>
      <c r="J95" s="8"/>
      <c r="K95" s="8"/>
      <c r="L95" s="8"/>
    </row>
    <row r="96" spans="1:13" ht="22.5" customHeight="1" x14ac:dyDescent="0.15">
      <c r="A96" s="2"/>
      <c r="B96" s="7" t="str">
        <f>Harwich!$B$14</f>
        <v xml:space="preserve">Woodland Walk </v>
      </c>
      <c r="C96" s="7" t="str">
        <f>Harwich!$C$14</f>
        <v xml:space="preserve">Paul Andrews </v>
      </c>
      <c r="D96" s="7" t="s">
        <v>9</v>
      </c>
      <c r="E96" s="8"/>
      <c r="F96" s="8"/>
      <c r="G96" s="8"/>
      <c r="H96" s="8"/>
      <c r="I96" s="2"/>
      <c r="J96" s="8"/>
      <c r="K96" s="8"/>
      <c r="L96" s="8"/>
    </row>
    <row r="97" spans="1:12" ht="22.5" customHeight="1" x14ac:dyDescent="0.15">
      <c r="A97" s="2"/>
      <c r="B97" s="7" t="str">
        <f>Ipswich!$B$14</f>
        <v>One Man and his Dog on the Beach</v>
      </c>
      <c r="C97" s="7" t="str">
        <f>Ipswich!$C$14</f>
        <v>Alison Hance</v>
      </c>
      <c r="D97" s="7" t="s">
        <v>54</v>
      </c>
      <c r="E97" s="8"/>
      <c r="F97" s="8"/>
      <c r="G97" s="8"/>
      <c r="H97" s="8"/>
      <c r="I97" s="8"/>
      <c r="J97" s="2"/>
      <c r="K97" s="8"/>
      <c r="L97" s="8"/>
    </row>
    <row r="98" spans="1:12" ht="22.5" customHeight="1" x14ac:dyDescent="0.15">
      <c r="A98" s="2"/>
      <c r="B98" s="7" t="str">
        <f>Maldon!$B$14</f>
        <v>Barge Race</v>
      </c>
      <c r="C98" s="7" t="str">
        <f>Maldon!$C$14</f>
        <v>Terry Stone</v>
      </c>
      <c r="D98" s="7" t="s">
        <v>10</v>
      </c>
      <c r="E98" s="8"/>
      <c r="F98" s="8"/>
      <c r="G98" s="8"/>
      <c r="H98" s="8"/>
      <c r="I98" s="8"/>
      <c r="J98" s="8"/>
      <c r="K98" s="2"/>
      <c r="L98" s="8"/>
    </row>
    <row r="99" spans="1:12" ht="22.5" customHeight="1" x14ac:dyDescent="0.15">
      <c r="A99" s="2"/>
      <c r="B99" s="7" t="str">
        <f>Springfield!$B$14</f>
        <v>Crocus on Glass</v>
      </c>
      <c r="C99" s="7" t="str">
        <f>Springfield!$C$14</f>
        <v>Dave Walker</v>
      </c>
      <c r="D99" s="7" t="s">
        <v>11</v>
      </c>
      <c r="E99" s="8"/>
      <c r="F99" s="8"/>
      <c r="G99" s="8"/>
      <c r="H99" s="8"/>
      <c r="I99" s="8"/>
      <c r="J99" s="8"/>
      <c r="K99" s="8"/>
      <c r="L99" s="2"/>
    </row>
    <row r="100" spans="1:12" x14ac:dyDescent="0.1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20" x14ac:dyDescent="0.2">
      <c r="B101" s="42" t="s">
        <v>186</v>
      </c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ht="20" x14ac:dyDescent="0.2">
      <c r="B102" s="43" t="s">
        <v>25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</row>
  </sheetData>
  <sheetProtection selectLockedCells="1" selectUnlockedCells="1"/>
  <sortState xmlns:xlrd2="http://schemas.microsoft.com/office/spreadsheetml/2017/richdata2" ref="B48:L55">
    <sortCondition ref="B48:B55"/>
  </sortState>
  <mergeCells count="16">
    <mergeCell ref="A44:L44"/>
    <mergeCell ref="A1:L1"/>
    <mergeCell ref="A2:L2"/>
    <mergeCell ref="A3:L3"/>
    <mergeCell ref="A41:D41"/>
    <mergeCell ref="A43:L43"/>
    <mergeCell ref="A89:L89"/>
    <mergeCell ref="A90:L90"/>
    <mergeCell ref="B101:L101"/>
    <mergeCell ref="B102:L102"/>
    <mergeCell ref="A45:L45"/>
    <mergeCell ref="A83:D83"/>
    <mergeCell ref="A84:D84"/>
    <mergeCell ref="A85:D85"/>
    <mergeCell ref="A86:D86"/>
    <mergeCell ref="A88:L88"/>
  </mergeCells>
  <printOptions horizontalCentered="1" verticalCentered="1"/>
  <pageMargins left="0.2361111111111111" right="0.2361111111111111" top="0.27569444444444446" bottom="0.2361111111111111" header="0.51180555555555551" footer="0.51180555555555551"/>
  <pageSetup paperSize="9" scale="58" firstPageNumber="0" fitToHeight="2" orientation="portrait" horizontalDpi="300" verticalDpi="300" r:id="rId1"/>
  <headerFooter alignWithMargins="0"/>
  <rowBreaks count="2" manualBreakCount="2">
    <brk id="42" max="16383" man="1"/>
    <brk id="8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6"/>
  <sheetViews>
    <sheetView workbookViewId="0">
      <selection activeCell="A2" sqref="A2:E2"/>
    </sheetView>
  </sheetViews>
  <sheetFormatPr baseColWidth="10" defaultColWidth="8.6640625" defaultRowHeight="13" x14ac:dyDescent="0.15"/>
  <cols>
    <col min="1" max="1" width="14.33203125" customWidth="1"/>
    <col min="2" max="2" width="63.1640625" bestFit="1" customWidth="1"/>
    <col min="3" max="3" width="35.6640625" customWidth="1"/>
    <col min="4" max="4" width="18.6640625" customWidth="1"/>
    <col min="5" max="5" width="7.1640625" customWidth="1"/>
  </cols>
  <sheetData>
    <row r="1" spans="1:12" ht="100" customHeight="1" x14ac:dyDescent="0.3">
      <c r="A1" s="48"/>
      <c r="B1" s="48"/>
      <c r="C1" s="48"/>
      <c r="D1" s="48"/>
      <c r="E1" s="48"/>
    </row>
    <row r="2" spans="1:12" ht="40" customHeight="1" x14ac:dyDescent="0.15">
      <c r="A2" s="40" t="s">
        <v>41</v>
      </c>
      <c r="B2" s="40"/>
      <c r="C2" s="40"/>
      <c r="D2" s="40"/>
      <c r="E2" s="40"/>
      <c r="F2" s="14"/>
      <c r="G2" s="14"/>
      <c r="H2" s="14"/>
      <c r="I2" s="14"/>
      <c r="J2" s="14"/>
      <c r="K2" s="14"/>
      <c r="L2" s="14"/>
    </row>
    <row r="3" spans="1:12" ht="22.5" customHeight="1" x14ac:dyDescent="0.15">
      <c r="A3" s="37" t="s">
        <v>1</v>
      </c>
      <c r="B3" s="37" t="s">
        <v>26</v>
      </c>
      <c r="C3" s="37" t="s">
        <v>3</v>
      </c>
      <c r="D3" s="37" t="s">
        <v>27</v>
      </c>
      <c r="E3" s="37" t="s">
        <v>28</v>
      </c>
    </row>
    <row r="4" spans="1:12" ht="18.75" customHeight="1" x14ac:dyDescent="0.15">
      <c r="A4" s="2">
        <v>1</v>
      </c>
      <c r="B4" s="2" t="str">
        <f>'Score Sheet'!B6</f>
        <v>A Match Made in Heaven</v>
      </c>
      <c r="C4" s="2" t="str">
        <f>'Score Sheet'!C6</f>
        <v>Brian Fleming</v>
      </c>
      <c r="D4" s="2" t="str">
        <f>'Score Sheet'!D6</f>
        <v>Halstead</v>
      </c>
      <c r="E4" s="2">
        <f>'Score Sheet'!M6</f>
        <v>17</v>
      </c>
    </row>
    <row r="5" spans="1:12" ht="18.75" customHeight="1" x14ac:dyDescent="0.15">
      <c r="A5" s="2">
        <v>2</v>
      </c>
      <c r="B5" s="2" t="str">
        <f>'Score Sheet'!B7</f>
        <v>Emma</v>
      </c>
      <c r="C5" s="2" t="str">
        <f>'Score Sheet'!C7</f>
        <v>Hilary Knight</v>
      </c>
      <c r="D5" s="2" t="str">
        <f>'Score Sheet'!D7</f>
        <v>Clacton</v>
      </c>
      <c r="E5" s="2">
        <f>'Score Sheet'!M7</f>
        <v>18</v>
      </c>
    </row>
    <row r="6" spans="1:12" ht="19.5" customHeight="1" x14ac:dyDescent="0.15">
      <c r="A6" s="2">
        <v>3</v>
      </c>
      <c r="B6" s="2" t="str">
        <f>'Score Sheet'!B8</f>
        <v>Five Trees Iceland</v>
      </c>
      <c r="C6" s="2" t="str">
        <f>'Score Sheet'!C8</f>
        <v>Colin Westgate</v>
      </c>
      <c r="D6" s="2" t="str">
        <f>'Score Sheet'!D8</f>
        <v>Colchester</v>
      </c>
      <c r="E6" s="2">
        <f>'Score Sheet'!M8</f>
        <v>20</v>
      </c>
    </row>
    <row r="7" spans="1:12" ht="19.5" customHeight="1" x14ac:dyDescent="0.15">
      <c r="A7" s="2">
        <v>4</v>
      </c>
      <c r="B7" s="2" t="str">
        <f>'Score Sheet'!B9</f>
        <v>Flower Flurries</v>
      </c>
      <c r="C7" s="2" t="str">
        <f>'Score Sheet'!C9</f>
        <v>Isabella Knight</v>
      </c>
      <c r="D7" s="2" t="str">
        <f>'Score Sheet'!D9</f>
        <v>Ipswich</v>
      </c>
      <c r="E7" s="2">
        <f>'Score Sheet'!M9</f>
        <v>18</v>
      </c>
    </row>
    <row r="8" spans="1:12" ht="19.5" customHeight="1" x14ac:dyDescent="0.15">
      <c r="A8" s="2">
        <v>5</v>
      </c>
      <c r="B8" s="2" t="str">
        <f>'Score Sheet'!B10</f>
        <v xml:space="preserve">Geranium </v>
      </c>
      <c r="C8" s="2" t="str">
        <f>'Score Sheet'!C10</f>
        <v>George Fossey</v>
      </c>
      <c r="D8" s="2" t="str">
        <f>'Score Sheet'!D10</f>
        <v>Harwich</v>
      </c>
      <c r="E8" s="2">
        <f>'Score Sheet'!M10</f>
        <v>16</v>
      </c>
    </row>
    <row r="9" spans="1:12" ht="19.5" customHeight="1" x14ac:dyDescent="0.15">
      <c r="A9" s="2">
        <v>6</v>
      </c>
      <c r="B9" s="2" t="str">
        <f>'Score Sheet'!B11</f>
        <v>I`m Thinking</v>
      </c>
      <c r="C9" s="2" t="str">
        <f>'Score Sheet'!C11</f>
        <v>Roger Gay</v>
      </c>
      <c r="D9" s="2" t="str">
        <f>'Score Sheet'!D11</f>
        <v>Maldon</v>
      </c>
      <c r="E9" s="2">
        <f>'Score Sheet'!M11</f>
        <v>17</v>
      </c>
    </row>
    <row r="10" spans="1:12" ht="19.5" customHeight="1" x14ac:dyDescent="0.15">
      <c r="A10" s="2">
        <v>7</v>
      </c>
      <c r="B10" s="2" t="str">
        <f>'Score Sheet'!B12</f>
        <v>Primary Glider</v>
      </c>
      <c r="C10" s="2" t="str">
        <f>'Score Sheet'!C12</f>
        <v>Chris Webber</v>
      </c>
      <c r="D10" s="2" t="str">
        <f>'Score Sheet'!D12</f>
        <v>Springfield</v>
      </c>
      <c r="E10" s="2">
        <f>'Score Sheet'!M12</f>
        <v>17</v>
      </c>
    </row>
    <row r="11" spans="1:12" ht="19.5" customHeight="1" x14ac:dyDescent="0.15">
      <c r="A11" s="2">
        <v>8</v>
      </c>
      <c r="B11" s="2" t="str">
        <f>'Score Sheet'!B13</f>
        <v>WW1 Military Policeman</v>
      </c>
      <c r="C11" s="2" t="str">
        <f>'Score Sheet'!C13</f>
        <v>Colin Birch</v>
      </c>
      <c r="D11" s="2" t="str">
        <f>'Score Sheet'!D13</f>
        <v>Chelmsford</v>
      </c>
      <c r="E11" s="2">
        <f>'Score Sheet'!M13</f>
        <v>19</v>
      </c>
    </row>
    <row r="12" spans="1:12" ht="19.5" customHeight="1" x14ac:dyDescent="0.15">
      <c r="A12" s="5"/>
      <c r="B12" s="9"/>
      <c r="C12" s="9"/>
      <c r="D12" s="9"/>
      <c r="E12" s="5"/>
    </row>
    <row r="13" spans="1:12" ht="19.5" customHeight="1" x14ac:dyDescent="0.15">
      <c r="A13" s="2">
        <v>9</v>
      </c>
      <c r="B13" s="2" t="str">
        <f>'Score Sheet'!B15</f>
        <v>50`s Film Crew</v>
      </c>
      <c r="C13" s="2" t="str">
        <f>'Score Sheet'!C15</f>
        <v>Terry Stone</v>
      </c>
      <c r="D13" s="2" t="str">
        <f>'Score Sheet'!D15</f>
        <v>Maldon</v>
      </c>
      <c r="E13" s="2">
        <f>'Score Sheet'!M15</f>
        <v>16</v>
      </c>
    </row>
    <row r="14" spans="1:12" ht="19.5" customHeight="1" x14ac:dyDescent="0.15">
      <c r="A14" s="2">
        <v>10</v>
      </c>
      <c r="B14" s="2" t="str">
        <f>'Score Sheet'!B16</f>
        <v>Amy</v>
      </c>
      <c r="C14" s="2" t="str">
        <f>'Score Sheet'!C16</f>
        <v>David Blackwell</v>
      </c>
      <c r="D14" s="2" t="str">
        <f>'Score Sheet'!D16</f>
        <v>Clacton</v>
      </c>
      <c r="E14" s="2">
        <f>'Score Sheet'!M16</f>
        <v>16</v>
      </c>
    </row>
    <row r="15" spans="1:12" ht="19.5" customHeight="1" x14ac:dyDescent="0.15">
      <c r="A15" s="2">
        <v>11</v>
      </c>
      <c r="B15" s="2" t="str">
        <f>'Score Sheet'!B17</f>
        <v>At Home with Julio Napolis</v>
      </c>
      <c r="C15" s="2" t="str">
        <f>'Score Sheet'!C17</f>
        <v>Roy Essery</v>
      </c>
      <c r="D15" s="2" t="str">
        <f>'Score Sheet'!D17</f>
        <v>Colchester</v>
      </c>
      <c r="E15" s="2">
        <f>'Score Sheet'!M17</f>
        <v>20</v>
      </c>
    </row>
    <row r="16" spans="1:12" ht="19.5" customHeight="1" x14ac:dyDescent="0.15">
      <c r="A16" s="2">
        <v>12</v>
      </c>
      <c r="B16" s="2" t="str">
        <f>'Score Sheet'!B18</f>
        <v>Baking Day</v>
      </c>
      <c r="C16" s="2" t="str">
        <f>'Score Sheet'!C18</f>
        <v>Dennis McDermott</v>
      </c>
      <c r="D16" s="2" t="str">
        <f>'Score Sheet'!D18</f>
        <v>Halstead</v>
      </c>
      <c r="E16" s="2">
        <f>'Score Sheet'!M18</f>
        <v>19</v>
      </c>
    </row>
    <row r="17" spans="1:5" ht="19.5" customHeight="1" x14ac:dyDescent="0.15">
      <c r="A17" s="2">
        <v>13</v>
      </c>
      <c r="B17" s="2" t="str">
        <f>'Score Sheet'!B19</f>
        <v>Boxing Hares</v>
      </c>
      <c r="C17" s="2" t="str">
        <f>'Score Sheet'!C19</f>
        <v>Stephen Harper</v>
      </c>
      <c r="D17" s="2" t="str">
        <f>'Score Sheet'!D19</f>
        <v>Ipswich</v>
      </c>
      <c r="E17" s="2">
        <f>'Score Sheet'!M19</f>
        <v>18</v>
      </c>
    </row>
    <row r="18" spans="1:5" ht="19.5" customHeight="1" x14ac:dyDescent="0.15">
      <c r="A18" s="2">
        <v>14</v>
      </c>
      <c r="B18" s="2" t="str">
        <f>'Score Sheet'!B20</f>
        <v>Charlie Brown</v>
      </c>
      <c r="C18" s="2" t="str">
        <f>'Score Sheet'!C20</f>
        <v>Val Whitmell</v>
      </c>
      <c r="D18" s="2" t="str">
        <f>'Score Sheet'!D20</f>
        <v>Springfield</v>
      </c>
      <c r="E18" s="2">
        <f>'Score Sheet'!M20</f>
        <v>18</v>
      </c>
    </row>
    <row r="19" spans="1:5" ht="19.5" customHeight="1" x14ac:dyDescent="0.15">
      <c r="A19" s="2">
        <v>15</v>
      </c>
      <c r="B19" s="2" t="str">
        <f>'Score Sheet'!B21</f>
        <v xml:space="preserve">Day Dreamer </v>
      </c>
      <c r="C19" s="2" t="str">
        <f>'Score Sheet'!C21</f>
        <v xml:space="preserve">Alana Saunders </v>
      </c>
      <c r="D19" s="2" t="str">
        <f>'Score Sheet'!D21</f>
        <v>Harwich</v>
      </c>
      <c r="E19" s="2">
        <f>'Score Sheet'!M21</f>
        <v>20</v>
      </c>
    </row>
    <row r="20" spans="1:5" ht="19.5" customHeight="1" x14ac:dyDescent="0.15">
      <c r="A20" s="2">
        <v>16</v>
      </c>
      <c r="B20" s="2" t="str">
        <f>'Score Sheet'!B22</f>
        <v>Shades of Lilac and Purple</v>
      </c>
      <c r="C20" s="2" t="str">
        <f>'Score Sheet'!C22</f>
        <v>Pat Frewin</v>
      </c>
      <c r="D20" s="2" t="str">
        <f>'Score Sheet'!D22</f>
        <v>Chelmsford</v>
      </c>
      <c r="E20" s="2">
        <f>'Score Sheet'!M22</f>
        <v>18</v>
      </c>
    </row>
    <row r="21" spans="1:5" ht="19.5" customHeight="1" x14ac:dyDescent="0.15">
      <c r="A21" s="5"/>
      <c r="B21" s="9"/>
      <c r="C21" s="9"/>
      <c r="D21" s="9"/>
      <c r="E21" s="5"/>
    </row>
    <row r="22" spans="1:5" ht="19.5" customHeight="1" x14ac:dyDescent="0.15">
      <c r="A22" s="2">
        <v>17</v>
      </c>
      <c r="B22" s="2" t="str">
        <f>'Score Sheet'!B24</f>
        <v>Battling Stallions</v>
      </c>
      <c r="C22" s="2" t="str">
        <f>'Score Sheet'!C24</f>
        <v>Paul Wild</v>
      </c>
      <c r="D22" s="2" t="str">
        <f>'Score Sheet'!D24</f>
        <v>Maldon</v>
      </c>
      <c r="E22" s="2">
        <f>'Score Sheet'!M24</f>
        <v>17</v>
      </c>
    </row>
    <row r="23" spans="1:5" ht="19.5" customHeight="1" x14ac:dyDescent="0.15">
      <c r="A23" s="2">
        <v>18</v>
      </c>
      <c r="B23" s="2" t="str">
        <f>'Score Sheet'!B25</f>
        <v>Dried Alstroemeria</v>
      </c>
      <c r="C23" s="2" t="str">
        <f>'Score Sheet'!C25</f>
        <v>Jan Bond</v>
      </c>
      <c r="D23" s="2" t="str">
        <f>'Score Sheet'!D25</f>
        <v>Halstead</v>
      </c>
      <c r="E23" s="2">
        <f>'Score Sheet'!M25</f>
        <v>18</v>
      </c>
    </row>
    <row r="24" spans="1:5" ht="19.5" customHeight="1" x14ac:dyDescent="0.15">
      <c r="A24" s="2">
        <v>19</v>
      </c>
      <c r="B24" s="2" t="str">
        <f>'Score Sheet'!B26</f>
        <v>Flying low over water</v>
      </c>
      <c r="C24" s="2" t="str">
        <f>'Score Sheet'!C26</f>
        <v>Martin Heathcote</v>
      </c>
      <c r="D24" s="2" t="str">
        <f>'Score Sheet'!D26</f>
        <v>Colchester</v>
      </c>
      <c r="E24" s="2">
        <f>'Score Sheet'!M26</f>
        <v>17</v>
      </c>
    </row>
    <row r="25" spans="1:5" ht="19.5" customHeight="1" x14ac:dyDescent="0.15">
      <c r="A25" s="2">
        <v>20</v>
      </c>
      <c r="B25" s="2" t="str">
        <f>'Score Sheet'!B27</f>
        <v>Gannets</v>
      </c>
      <c r="C25" s="2" t="str">
        <f>'Score Sheet'!C27</f>
        <v>Martin Hancock</v>
      </c>
      <c r="D25" s="2" t="str">
        <f>'Score Sheet'!D27</f>
        <v>Ipswich</v>
      </c>
      <c r="E25" s="2">
        <f>'Score Sheet'!M27</f>
        <v>16</v>
      </c>
    </row>
    <row r="26" spans="1:5" ht="19.5" customHeight="1" x14ac:dyDescent="0.15">
      <c r="A26" s="2">
        <v>21</v>
      </c>
      <c r="B26" s="2" t="str">
        <f>'Score Sheet'!B28</f>
        <v>Otters Play Fighting</v>
      </c>
      <c r="C26" s="2" t="str">
        <f>'Score Sheet'!C28</f>
        <v>Colin Brett</v>
      </c>
      <c r="D26" s="2" t="str">
        <f>'Score Sheet'!D28</f>
        <v>Clacton</v>
      </c>
      <c r="E26" s="2">
        <f>'Score Sheet'!M28</f>
        <v>18</v>
      </c>
    </row>
    <row r="27" spans="1:5" ht="19.5" customHeight="1" x14ac:dyDescent="0.15">
      <c r="A27" s="2">
        <v>22</v>
      </c>
      <c r="B27" s="2" t="str">
        <f>'Score Sheet'!B29</f>
        <v xml:space="preserve">The tree and tower </v>
      </c>
      <c r="C27" s="2" t="str">
        <f>'Score Sheet'!C29</f>
        <v>Val Green</v>
      </c>
      <c r="D27" s="2" t="str">
        <f>'Score Sheet'!D29</f>
        <v>Harwich</v>
      </c>
      <c r="E27" s="2">
        <f>'Score Sheet'!M29</f>
        <v>16</v>
      </c>
    </row>
    <row r="28" spans="1:5" ht="19.5" customHeight="1" x14ac:dyDescent="0.15">
      <c r="A28" s="2">
        <v>23</v>
      </c>
      <c r="B28" s="2" t="str">
        <f>'Score Sheet'!B30</f>
        <v>Thinking</v>
      </c>
      <c r="C28" s="2" t="str">
        <f>'Score Sheet'!C30</f>
        <v>Tom Plucinski</v>
      </c>
      <c r="D28" s="2" t="str">
        <f>'Score Sheet'!D30</f>
        <v>Chelmsford</v>
      </c>
      <c r="E28" s="2">
        <f>'Score Sheet'!M30</f>
        <v>17</v>
      </c>
    </row>
    <row r="29" spans="1:5" ht="19.5" customHeight="1" x14ac:dyDescent="0.15">
      <c r="A29" s="2">
        <v>24</v>
      </c>
      <c r="B29" s="2" t="str">
        <f>'Score Sheet'!B31</f>
        <v>Tower Bridge</v>
      </c>
      <c r="C29" s="2" t="str">
        <f>'Score Sheet'!C31</f>
        <v>Nick Trye</v>
      </c>
      <c r="D29" s="2" t="str">
        <f>'Score Sheet'!D31</f>
        <v>Springfield</v>
      </c>
      <c r="E29" s="2">
        <f>'Score Sheet'!M31</f>
        <v>16</v>
      </c>
    </row>
    <row r="30" spans="1:5" ht="19.5" customHeight="1" x14ac:dyDescent="0.15">
      <c r="A30" s="5"/>
      <c r="B30" s="9"/>
      <c r="C30" s="9"/>
      <c r="D30" s="9"/>
      <c r="E30" s="5"/>
    </row>
    <row r="31" spans="1:5" ht="19.5" customHeight="1" x14ac:dyDescent="0.15">
      <c r="A31" s="2">
        <v>25</v>
      </c>
      <c r="B31" s="2" t="str">
        <f>'Score Sheet'!B33</f>
        <v>Febrrrrrrrary</v>
      </c>
      <c r="C31" s="2" t="str">
        <f>'Score Sheet'!C33</f>
        <v>Chris Aldred</v>
      </c>
      <c r="D31" s="2" t="str">
        <f>'Score Sheet'!D33</f>
        <v>Colchester</v>
      </c>
      <c r="E31" s="2">
        <f>'Score Sheet'!M33</f>
        <v>20</v>
      </c>
    </row>
    <row r="32" spans="1:5" ht="19.5" customHeight="1" x14ac:dyDescent="0.15">
      <c r="A32" s="2">
        <v>26</v>
      </c>
      <c r="B32" s="2" t="str">
        <f>'Score Sheet'!B34</f>
        <v xml:space="preserve">I put a spell on you </v>
      </c>
      <c r="C32" s="2" t="str">
        <f>'Score Sheet'!C34</f>
        <v xml:space="preserve">Leigh Browm </v>
      </c>
      <c r="D32" s="2" t="str">
        <f>'Score Sheet'!D34</f>
        <v>Harwich</v>
      </c>
      <c r="E32" s="2">
        <f>'Score Sheet'!M34</f>
        <v>16</v>
      </c>
    </row>
    <row r="33" spans="1:5" ht="19.5" customHeight="1" x14ac:dyDescent="0.15">
      <c r="A33" s="2">
        <v>27</v>
      </c>
      <c r="B33" s="2" t="str">
        <f>'Score Sheet'!B35</f>
        <v>Japanese Alps</v>
      </c>
      <c r="C33" s="2" t="str">
        <f>'Score Sheet'!C35</f>
        <v>Lynda Robinson</v>
      </c>
      <c r="D33" s="2" t="str">
        <f>'Score Sheet'!D35</f>
        <v>Ipswich</v>
      </c>
      <c r="E33" s="2">
        <f>'Score Sheet'!M35</f>
        <v>19</v>
      </c>
    </row>
    <row r="34" spans="1:5" ht="19.5" customHeight="1" x14ac:dyDescent="0.15">
      <c r="A34" s="2">
        <v>28</v>
      </c>
      <c r="B34" s="2" t="str">
        <f>'Score Sheet'!B36</f>
        <v>Lady In Red</v>
      </c>
      <c r="C34" s="2" t="str">
        <f>'Score Sheet'!C36</f>
        <v>Jane Lamgston</v>
      </c>
      <c r="D34" s="2" t="str">
        <f>'Score Sheet'!D36</f>
        <v>Maldon</v>
      </c>
      <c r="E34" s="2">
        <f>'Score Sheet'!M36</f>
        <v>17</v>
      </c>
    </row>
    <row r="35" spans="1:5" ht="19.5" customHeight="1" x14ac:dyDescent="0.15">
      <c r="A35" s="2">
        <v>29</v>
      </c>
      <c r="B35" s="2" t="str">
        <f>'Score Sheet'!B37</f>
        <v>Mind the Gap</v>
      </c>
      <c r="C35" s="2" t="str">
        <f>'Score Sheet'!C37</f>
        <v>Bill Hiskett</v>
      </c>
      <c r="D35" s="2" t="str">
        <f>'Score Sheet'!D37</f>
        <v>Halstead</v>
      </c>
      <c r="E35" s="2">
        <f>'Score Sheet'!M37</f>
        <v>17</v>
      </c>
    </row>
    <row r="36" spans="1:5" ht="19.5" customHeight="1" x14ac:dyDescent="0.15">
      <c r="A36" s="2">
        <v>30</v>
      </c>
      <c r="B36" s="2" t="str">
        <f>'Score Sheet'!B38</f>
        <v>Starry Night</v>
      </c>
      <c r="C36" s="2" t="str">
        <f>'Score Sheet'!C38</f>
        <v>Jon Lane</v>
      </c>
      <c r="D36" s="2" t="str">
        <f>'Score Sheet'!D38</f>
        <v>Springfield</v>
      </c>
      <c r="E36" s="2">
        <f>'Score Sheet'!M38</f>
        <v>18</v>
      </c>
    </row>
    <row r="37" spans="1:5" ht="19.5" customHeight="1" x14ac:dyDescent="0.15">
      <c r="A37" s="2">
        <v>31</v>
      </c>
      <c r="B37" s="2" t="str">
        <f>'Score Sheet'!B39</f>
        <v>The Bench</v>
      </c>
      <c r="C37" s="2" t="str">
        <f>'Score Sheet'!C39</f>
        <v>Tony Carrotte</v>
      </c>
      <c r="D37" s="2" t="str">
        <f>'Score Sheet'!D39</f>
        <v>Clacton</v>
      </c>
      <c r="E37" s="2">
        <f>'Score Sheet'!M39</f>
        <v>16</v>
      </c>
    </row>
    <row r="38" spans="1:5" ht="19.5" customHeight="1" x14ac:dyDescent="0.15">
      <c r="A38" s="2">
        <v>32</v>
      </c>
      <c r="B38" s="2" t="str">
        <f>'Score Sheet'!B40</f>
        <v>Wild Frogs from the Dark Depths of the Ecuadorian Rainforest</v>
      </c>
      <c r="C38" s="2" t="str">
        <f>'Score Sheet'!C40</f>
        <v>Alison Johnson</v>
      </c>
      <c r="D38" s="2" t="str">
        <f>'Score Sheet'!D40</f>
        <v>Chelmsford</v>
      </c>
      <c r="E38" s="2">
        <f>'Score Sheet'!M40</f>
        <v>19</v>
      </c>
    </row>
    <row r="39" spans="1:5" ht="19.5" customHeight="1" x14ac:dyDescent="0.15">
      <c r="A39" s="47"/>
      <c r="B39" s="47"/>
      <c r="C39" s="47"/>
      <c r="D39" s="47"/>
      <c r="E39" s="47"/>
    </row>
    <row r="40" spans="1:5" ht="100" customHeight="1" x14ac:dyDescent="0.3">
      <c r="A40" s="45"/>
      <c r="B40" s="45"/>
      <c r="C40" s="45"/>
      <c r="D40" s="45"/>
      <c r="E40" s="45"/>
    </row>
    <row r="41" spans="1:5" ht="40" customHeight="1" x14ac:dyDescent="0.15">
      <c r="A41" s="40" t="s">
        <v>41</v>
      </c>
      <c r="B41" s="40"/>
      <c r="C41" s="40"/>
      <c r="D41" s="40"/>
      <c r="E41" s="40"/>
    </row>
    <row r="42" spans="1:5" ht="22.5" customHeight="1" x14ac:dyDescent="0.15">
      <c r="A42" s="37" t="s">
        <v>1</v>
      </c>
      <c r="B42" s="37" t="s">
        <v>26</v>
      </c>
      <c r="C42" s="37" t="s">
        <v>3</v>
      </c>
      <c r="D42" s="37" t="s">
        <v>27</v>
      </c>
      <c r="E42" s="37" t="s">
        <v>28</v>
      </c>
    </row>
    <row r="43" spans="1:5" ht="19.5" customHeight="1" x14ac:dyDescent="0.15">
      <c r="A43" s="2">
        <v>33</v>
      </c>
      <c r="B43" s="2" t="str">
        <f>'Score Sheet'!B48</f>
        <v>African Woman</v>
      </c>
      <c r="C43" s="2" t="str">
        <f>'Score Sheet'!C48</f>
        <v>Diane Raddon</v>
      </c>
      <c r="D43" s="2" t="str">
        <f>'Score Sheet'!D48</f>
        <v>Maldon</v>
      </c>
      <c r="E43" s="2">
        <f>'Score Sheet'!M48</f>
        <v>19</v>
      </c>
    </row>
    <row r="44" spans="1:5" ht="19.5" customHeight="1" x14ac:dyDescent="0.15">
      <c r="A44" s="2">
        <v>34</v>
      </c>
      <c r="B44" s="2" t="str">
        <f>'Score Sheet'!B49</f>
        <v>Day Break Ullswater</v>
      </c>
      <c r="C44" s="2" t="str">
        <f>'Score Sheet'!C49</f>
        <v>Mike Rose</v>
      </c>
      <c r="D44" s="2" t="str">
        <f>'Score Sheet'!D49</f>
        <v>Chelmsford</v>
      </c>
      <c r="E44" s="2">
        <f>'Score Sheet'!M49</f>
        <v>17</v>
      </c>
    </row>
    <row r="45" spans="1:5" ht="19.5" customHeight="1" x14ac:dyDescent="0.15">
      <c r="A45" s="2">
        <v>35</v>
      </c>
      <c r="B45" s="2" t="str">
        <f>'Score Sheet'!B50</f>
        <v>Eagle Owl approaching</v>
      </c>
      <c r="C45" s="2" t="str">
        <f>'Score Sheet'!C50</f>
        <v>Derek Howes</v>
      </c>
      <c r="D45" s="2" t="str">
        <f>'Score Sheet'!D50</f>
        <v>Colchester</v>
      </c>
      <c r="E45" s="2">
        <f>'Score Sheet'!M50</f>
        <v>18</v>
      </c>
    </row>
    <row r="46" spans="1:5" ht="19.5" customHeight="1" x14ac:dyDescent="0.15">
      <c r="A46" s="2">
        <v>36</v>
      </c>
      <c r="B46" s="2" t="str">
        <f>'Score Sheet'!B51</f>
        <v xml:space="preserve">Emma Dance </v>
      </c>
      <c r="C46" s="2" t="str">
        <f>'Score Sheet'!C51</f>
        <v xml:space="preserve">Stephen Whitfield </v>
      </c>
      <c r="D46" s="2" t="str">
        <f>'Score Sheet'!D51</f>
        <v>Harwich</v>
      </c>
      <c r="E46" s="2">
        <f>'Score Sheet'!M51</f>
        <v>18</v>
      </c>
    </row>
    <row r="47" spans="1:5" ht="19.5" customHeight="1" x14ac:dyDescent="0.15">
      <c r="A47" s="2">
        <v>37</v>
      </c>
      <c r="B47" s="2" t="str">
        <f>'Score Sheet'!B52</f>
        <v>Female Kingfisher at Sunrise</v>
      </c>
      <c r="C47" s="2" t="str">
        <f>'Score Sheet'!C52</f>
        <v>Cheryl Wilkes</v>
      </c>
      <c r="D47" s="2" t="str">
        <f>'Score Sheet'!D52</f>
        <v>Ipswich</v>
      </c>
      <c r="E47" s="2">
        <f>'Score Sheet'!M52</f>
        <v>20</v>
      </c>
    </row>
    <row r="48" spans="1:5" ht="19.5" customHeight="1" x14ac:dyDescent="0.15">
      <c r="A48" s="2">
        <v>38</v>
      </c>
      <c r="B48" s="2" t="str">
        <f>'Score Sheet'!B53</f>
        <v>Harmony</v>
      </c>
      <c r="C48" s="2" t="str">
        <f>'Score Sheet'!C53</f>
        <v>Martin Leech</v>
      </c>
      <c r="D48" s="2" t="str">
        <f>'Score Sheet'!D53</f>
        <v>Clacton</v>
      </c>
      <c r="E48" s="2">
        <f>'Score Sheet'!M53</f>
        <v>16</v>
      </c>
    </row>
    <row r="49" spans="1:5" ht="19.5" customHeight="1" x14ac:dyDescent="0.15">
      <c r="A49" s="2">
        <v>39</v>
      </c>
      <c r="B49" s="2" t="str">
        <f>'Score Sheet'!B54</f>
        <v>Out of the Wreckage</v>
      </c>
      <c r="C49" s="2" t="str">
        <f>'Score Sheet'!C54</f>
        <v>Mick Cant</v>
      </c>
      <c r="D49" s="2" t="str">
        <f>'Score Sheet'!D54</f>
        <v>Halstead</v>
      </c>
      <c r="E49" s="2">
        <f>'Score Sheet'!M54</f>
        <v>18</v>
      </c>
    </row>
    <row r="50" spans="1:5" ht="19.5" customHeight="1" x14ac:dyDescent="0.15">
      <c r="A50" s="2">
        <v>40</v>
      </c>
      <c r="B50" s="2" t="str">
        <f>'Score Sheet'!B55</f>
        <v>The Pier</v>
      </c>
      <c r="C50" s="2" t="str">
        <f>'Score Sheet'!C55</f>
        <v>Rob Johnston</v>
      </c>
      <c r="D50" s="2" t="str">
        <f>'Score Sheet'!D55</f>
        <v>Springfield</v>
      </c>
      <c r="E50" s="2">
        <f>'Score Sheet'!M55</f>
        <v>17</v>
      </c>
    </row>
    <row r="51" spans="1:5" ht="19.5" customHeight="1" x14ac:dyDescent="0.15">
      <c r="A51" s="5"/>
      <c r="B51" s="9"/>
      <c r="C51" s="9"/>
      <c r="D51" s="9"/>
      <c r="E51" s="5"/>
    </row>
    <row r="52" spans="1:5" ht="19.5" customHeight="1" x14ac:dyDescent="0.15">
      <c r="A52" s="2">
        <v>41</v>
      </c>
      <c r="B52" s="2" t="str">
        <f>'Score Sheet'!B57</f>
        <v>Kimberley Woods in K1W Slalom</v>
      </c>
      <c r="C52" s="2" t="str">
        <f>'Score Sheet'!C57</f>
        <v>Matthew Clarke</v>
      </c>
      <c r="D52" s="2" t="str">
        <f>'Score Sheet'!D57</f>
        <v>Ipswich</v>
      </c>
      <c r="E52" s="2">
        <f>'Score Sheet'!M57</f>
        <v>19</v>
      </c>
    </row>
    <row r="53" spans="1:5" ht="19.5" customHeight="1" x14ac:dyDescent="0.15">
      <c r="A53" s="2">
        <v>42</v>
      </c>
      <c r="B53" s="2" t="str">
        <f>'Score Sheet'!B58</f>
        <v>Not Now Mum</v>
      </c>
      <c r="C53" s="2" t="str">
        <f>'Score Sheet'!C58</f>
        <v>Veronica Stevens</v>
      </c>
      <c r="D53" s="2" t="str">
        <f>'Score Sheet'!D58</f>
        <v>Springfield</v>
      </c>
      <c r="E53" s="2">
        <f>'Score Sheet'!M58</f>
        <v>17</v>
      </c>
    </row>
    <row r="54" spans="1:5" ht="19.5" customHeight="1" x14ac:dyDescent="0.15">
      <c r="A54" s="2">
        <v>43</v>
      </c>
      <c r="B54" s="2" t="str">
        <f>'Score Sheet'!B59</f>
        <v>Oculus Building</v>
      </c>
      <c r="C54" s="2" t="str">
        <f>'Score Sheet'!C59</f>
        <v>Dave Purkiss</v>
      </c>
      <c r="D54" s="2" t="str">
        <f>'Score Sheet'!D59</f>
        <v>Chelmsford</v>
      </c>
      <c r="E54" s="2">
        <f>'Score Sheet'!M59</f>
        <v>19</v>
      </c>
    </row>
    <row r="55" spans="1:5" ht="19.5" customHeight="1" x14ac:dyDescent="0.15">
      <c r="A55" s="2">
        <v>44</v>
      </c>
      <c r="B55" s="2" t="str">
        <f>'Score Sheet'!B60</f>
        <v>Pirouette Dreamer</v>
      </c>
      <c r="C55" s="2" t="str">
        <f>'Score Sheet'!C60</f>
        <v>Naomi Foster</v>
      </c>
      <c r="D55" s="2" t="str">
        <f>'Score Sheet'!D60</f>
        <v>Harwich</v>
      </c>
      <c r="E55" s="2">
        <f>'Score Sheet'!M60</f>
        <v>20</v>
      </c>
    </row>
    <row r="56" spans="1:5" ht="19.5" customHeight="1" x14ac:dyDescent="0.15">
      <c r="A56" s="2">
        <v>45</v>
      </c>
      <c r="B56" s="2" t="str">
        <f>'Score Sheet'!B61</f>
        <v>Pools of Light - Robin Hood's Bay</v>
      </c>
      <c r="C56" s="2" t="str">
        <f>'Score Sheet'!C61</f>
        <v>Graham Fennell</v>
      </c>
      <c r="D56" s="2" t="str">
        <f>'Score Sheet'!D61</f>
        <v>Clacton</v>
      </c>
      <c r="E56" s="2">
        <f>'Score Sheet'!M61</f>
        <v>17</v>
      </c>
    </row>
    <row r="57" spans="1:5" ht="19.5" customHeight="1" x14ac:dyDescent="0.15">
      <c r="A57" s="2">
        <v>46</v>
      </c>
      <c r="B57" s="2" t="str">
        <f>'Score Sheet'!B62</f>
        <v>Poppy Haze</v>
      </c>
      <c r="C57" s="2" t="str">
        <f>'Score Sheet'!C62</f>
        <v>Christine Alexander</v>
      </c>
      <c r="D57" s="2" t="str">
        <f>'Score Sheet'!D62</f>
        <v>Colchester</v>
      </c>
      <c r="E57" s="2">
        <f>'Score Sheet'!M62</f>
        <v>18</v>
      </c>
    </row>
    <row r="58" spans="1:5" ht="19.5" customHeight="1" x14ac:dyDescent="0.15">
      <c r="A58" s="2">
        <v>47</v>
      </c>
      <c r="B58" s="2" t="str">
        <f>'Score Sheet'!B63</f>
        <v>Ready To Fire</v>
      </c>
      <c r="C58" s="2" t="str">
        <f>'Score Sheet'!C63</f>
        <v>Phil Davies</v>
      </c>
      <c r="D58" s="2" t="str">
        <f>'Score Sheet'!D63</f>
        <v>Maldon</v>
      </c>
      <c r="E58" s="2">
        <f>'Score Sheet'!M63</f>
        <v>17</v>
      </c>
    </row>
    <row r="59" spans="1:5" ht="19.5" customHeight="1" x14ac:dyDescent="0.15">
      <c r="A59" s="2">
        <v>48</v>
      </c>
      <c r="B59" s="2" t="str">
        <f>'Score Sheet'!B64</f>
        <v>Red Squirrel at Poolside</v>
      </c>
      <c r="C59" s="2" t="str">
        <f>'Score Sheet'!C64</f>
        <v>Laraine Green</v>
      </c>
      <c r="D59" s="2" t="str">
        <f>'Score Sheet'!D64</f>
        <v>Halstead</v>
      </c>
      <c r="E59" s="2">
        <f>'Score Sheet'!M64</f>
        <v>20</v>
      </c>
    </row>
    <row r="60" spans="1:5" ht="19.5" customHeight="1" x14ac:dyDescent="0.15">
      <c r="A60" s="5"/>
      <c r="B60" s="9"/>
      <c r="C60" s="9"/>
      <c r="D60" s="9"/>
      <c r="E60" s="5"/>
    </row>
    <row r="61" spans="1:5" ht="19.5" customHeight="1" x14ac:dyDescent="0.15">
      <c r="A61" s="2">
        <v>49</v>
      </c>
      <c r="B61" s="2" t="str">
        <f>'Score Sheet'!B66</f>
        <v>African Queen</v>
      </c>
      <c r="C61" s="2" t="str">
        <f>'Score Sheet'!C66</f>
        <v>Ron Bell</v>
      </c>
      <c r="D61" s="2" t="str">
        <f>'Score Sheet'!D66</f>
        <v>Harwich</v>
      </c>
      <c r="E61" s="2">
        <f>'Score Sheet'!M66</f>
        <v>19</v>
      </c>
    </row>
    <row r="62" spans="1:5" ht="19.5" customHeight="1" x14ac:dyDescent="0.15">
      <c r="A62" s="2">
        <v>50</v>
      </c>
      <c r="B62" s="2" t="str">
        <f>'Score Sheet'!B67</f>
        <v>Barn Owl Stare</v>
      </c>
      <c r="C62" s="2" t="str">
        <f>'Score Sheet'!C67</f>
        <v>Paul Mynors</v>
      </c>
      <c r="D62" s="2" t="str">
        <f>'Score Sheet'!D67</f>
        <v>Clacton</v>
      </c>
      <c r="E62" s="2">
        <f>'Score Sheet'!M67</f>
        <v>18</v>
      </c>
    </row>
    <row r="63" spans="1:5" ht="19.5" customHeight="1" x14ac:dyDescent="0.15">
      <c r="A63" s="2">
        <v>51</v>
      </c>
      <c r="B63" s="2" t="str">
        <f>'Score Sheet'!B68</f>
        <v>Chinese Chess</v>
      </c>
      <c r="C63" s="2" t="str">
        <f>'Score Sheet'!C68</f>
        <v>Chrissie Hart</v>
      </c>
      <c r="D63" s="2" t="str">
        <f>'Score Sheet'!D68</f>
        <v>Colchester</v>
      </c>
      <c r="E63" s="2">
        <f>'Score Sheet'!M68</f>
        <v>20</v>
      </c>
    </row>
    <row r="64" spans="1:5" ht="19.5" customHeight="1" x14ac:dyDescent="0.15">
      <c r="A64" s="2">
        <v>52</v>
      </c>
      <c r="B64" s="2" t="str">
        <f>'Score Sheet'!B69</f>
        <v>Hornet Removes Bee's Head</v>
      </c>
      <c r="C64" s="2" t="str">
        <f>'Score Sheet'!C69</f>
        <v>Alec Fraser</v>
      </c>
      <c r="D64" s="2" t="str">
        <f>'Score Sheet'!D69</f>
        <v>Chelmsford</v>
      </c>
      <c r="E64" s="2">
        <f>'Score Sheet'!M69</f>
        <v>20</v>
      </c>
    </row>
    <row r="65" spans="1:5" ht="19.5" customHeight="1" x14ac:dyDescent="0.15">
      <c r="A65" s="2">
        <v>53</v>
      </c>
      <c r="B65" s="2" t="str">
        <f>'Score Sheet'!B70</f>
        <v>Julia and Graffiti</v>
      </c>
      <c r="C65" s="2" t="str">
        <f>'Score Sheet'!C70</f>
        <v>Roger Hance</v>
      </c>
      <c r="D65" s="2" t="str">
        <f>'Score Sheet'!D70</f>
        <v>Ipswich</v>
      </c>
      <c r="E65" s="2">
        <f>'Score Sheet'!M70</f>
        <v>17</v>
      </c>
    </row>
    <row r="66" spans="1:5" ht="19.5" customHeight="1" x14ac:dyDescent="0.15">
      <c r="A66" s="2">
        <v>54</v>
      </c>
      <c r="B66" s="2" t="str">
        <f>'Score Sheet'!B71</f>
        <v>Rhythm</v>
      </c>
      <c r="C66" s="2" t="str">
        <f>'Score Sheet'!C71</f>
        <v>Katherine Rynor</v>
      </c>
      <c r="D66" s="2" t="str">
        <f>'Score Sheet'!D71</f>
        <v>Springfield</v>
      </c>
      <c r="E66" s="2">
        <f>'Score Sheet'!M71</f>
        <v>18</v>
      </c>
    </row>
    <row r="67" spans="1:5" ht="19.5" customHeight="1" x14ac:dyDescent="0.15">
      <c r="A67" s="2">
        <v>55</v>
      </c>
      <c r="B67" s="2" t="str">
        <f>'Score Sheet'!B72</f>
        <v>Stormer Island Puffin</v>
      </c>
      <c r="C67" s="2" t="str">
        <f>'Score Sheet'!C72</f>
        <v>Anna Gallagher</v>
      </c>
      <c r="D67" s="2" t="str">
        <f>'Score Sheet'!D72</f>
        <v>Maldon</v>
      </c>
      <c r="E67" s="2">
        <f>'Score Sheet'!M72</f>
        <v>17</v>
      </c>
    </row>
    <row r="68" spans="1:5" ht="19.5" customHeight="1" x14ac:dyDescent="0.15">
      <c r="A68" s="2">
        <v>56</v>
      </c>
      <c r="B68" s="2" t="str">
        <f>'Score Sheet'!B73</f>
        <v>Washed up Bottles</v>
      </c>
      <c r="C68" s="2" t="str">
        <f>'Score Sheet'!C73</f>
        <v>Rosi Carpenter</v>
      </c>
      <c r="D68" s="2" t="str">
        <f>'Score Sheet'!D73</f>
        <v>Halstead</v>
      </c>
      <c r="E68" s="2">
        <f>'Score Sheet'!M73</f>
        <v>18</v>
      </c>
    </row>
    <row r="69" spans="1:5" ht="19.5" customHeight="1" x14ac:dyDescent="0.15">
      <c r="A69" s="5"/>
      <c r="B69" s="9"/>
      <c r="C69" s="9"/>
      <c r="D69" s="9"/>
      <c r="E69" s="5"/>
    </row>
    <row r="70" spans="1:5" ht="19.5" customHeight="1" x14ac:dyDescent="0.15">
      <c r="A70" s="2">
        <v>57</v>
      </c>
      <c r="B70" s="2" t="str">
        <f>'Score Sheet'!B75</f>
        <v>Comancheros</v>
      </c>
      <c r="C70" s="2" t="str">
        <f>'Score Sheet'!C75</f>
        <v>Rose Collins</v>
      </c>
      <c r="D70" s="2" t="str">
        <f>'Score Sheet'!D75</f>
        <v>Springfield</v>
      </c>
      <c r="E70" s="2">
        <f>'Score Sheet'!M75</f>
        <v>18</v>
      </c>
    </row>
    <row r="71" spans="1:5" ht="19.5" customHeight="1" x14ac:dyDescent="0.15">
      <c r="A71" s="2">
        <v>58</v>
      </c>
      <c r="B71" s="2" t="str">
        <f>'Score Sheet'!B76</f>
        <v>Cuckoo in flight</v>
      </c>
      <c r="C71" s="2" t="str">
        <f>'Score Sheet'!C76</f>
        <v>Marny Macdonald</v>
      </c>
      <c r="D71" s="2" t="str">
        <f>'Score Sheet'!D76</f>
        <v>Colchester</v>
      </c>
      <c r="E71" s="2">
        <f>'Score Sheet'!M76</f>
        <v>19</v>
      </c>
    </row>
    <row r="72" spans="1:5" ht="19.5" customHeight="1" x14ac:dyDescent="0.15">
      <c r="A72" s="2">
        <v>59</v>
      </c>
      <c r="B72" s="2" t="str">
        <f>'Score Sheet'!B77</f>
        <v>Leo the Little Lion</v>
      </c>
      <c r="C72" s="2" t="str">
        <f>'Score Sheet'!C77</f>
        <v>Jeff Cranwell</v>
      </c>
      <c r="D72" s="2" t="str">
        <f>'Score Sheet'!D77</f>
        <v>Clacton</v>
      </c>
      <c r="E72" s="2">
        <f>'Score Sheet'!M77</f>
        <v>16</v>
      </c>
    </row>
    <row r="73" spans="1:5" ht="19.5" customHeight="1" x14ac:dyDescent="0.15">
      <c r="A73" s="2">
        <v>60</v>
      </c>
      <c r="B73" s="2" t="str">
        <f>'Score Sheet'!B78</f>
        <v>Love to Dance</v>
      </c>
      <c r="C73" s="2" t="str">
        <f>'Score Sheet'!C78</f>
        <v>Sally Freeman</v>
      </c>
      <c r="D73" s="2" t="str">
        <f>'Score Sheet'!D78</f>
        <v>Chelmsford</v>
      </c>
      <c r="E73" s="2">
        <f>'Score Sheet'!M78</f>
        <v>19</v>
      </c>
    </row>
    <row r="74" spans="1:5" ht="19.5" customHeight="1" x14ac:dyDescent="0.15">
      <c r="A74" s="2">
        <v>61</v>
      </c>
      <c r="B74" s="2" t="str">
        <f>'Score Sheet'!B79</f>
        <v>Matthew McMaster in the Lead</v>
      </c>
      <c r="C74" s="2" t="str">
        <f>'Score Sheet'!C79</f>
        <v>David Robinson</v>
      </c>
      <c r="D74" s="2" t="str">
        <f>'Score Sheet'!D79</f>
        <v>Ipswich</v>
      </c>
      <c r="E74" s="2">
        <f>'Score Sheet'!M79</f>
        <v>18</v>
      </c>
    </row>
    <row r="75" spans="1:5" ht="19.5" customHeight="1" x14ac:dyDescent="0.15">
      <c r="A75" s="2">
        <v>62</v>
      </c>
      <c r="B75" s="2" t="str">
        <f>'Score Sheet'!B80</f>
        <v xml:space="preserve">The Mating Game </v>
      </c>
      <c r="C75" s="2" t="str">
        <f>'Score Sheet'!C80</f>
        <v>Mandy Southgate</v>
      </c>
      <c r="D75" s="2" t="str">
        <f>'Score Sheet'!D80</f>
        <v>Harwich</v>
      </c>
      <c r="E75" s="2">
        <f>'Score Sheet'!M80</f>
        <v>18</v>
      </c>
    </row>
    <row r="76" spans="1:5" ht="19.5" customHeight="1" x14ac:dyDescent="0.15">
      <c r="A76" s="2">
        <v>63</v>
      </c>
      <c r="B76" s="2" t="str">
        <f>'Score Sheet'!B81</f>
        <v>Waiting For Mum</v>
      </c>
      <c r="C76" s="2" t="str">
        <f>'Score Sheet'!C81</f>
        <v>Zoe Harris</v>
      </c>
      <c r="D76" s="2" t="str">
        <f>'Score Sheet'!D81</f>
        <v>Maldon</v>
      </c>
      <c r="E76" s="2">
        <f>'Score Sheet'!M81</f>
        <v>17</v>
      </c>
    </row>
    <row r="77" spans="1:5" ht="19.5" customHeight="1" x14ac:dyDescent="0.15">
      <c r="A77" s="2">
        <v>64</v>
      </c>
      <c r="B77" s="2" t="str">
        <f>'Score Sheet'!B82</f>
        <v>Winter Wood</v>
      </c>
      <c r="C77" s="2" t="str">
        <f>'Score Sheet'!C82</f>
        <v>Gill Beckett</v>
      </c>
      <c r="D77" s="2" t="str">
        <f>'Score Sheet'!D82</f>
        <v>Halstead</v>
      </c>
      <c r="E77" s="2">
        <f>'Score Sheet'!M82</f>
        <v>17</v>
      </c>
    </row>
    <row r="78" spans="1:5" ht="18.75" customHeight="1" x14ac:dyDescent="0.15">
      <c r="A78" s="47"/>
      <c r="B78" s="47"/>
      <c r="C78" s="47"/>
      <c r="D78" s="47"/>
      <c r="E78" s="47"/>
    </row>
    <row r="79" spans="1:5" ht="100" customHeight="1" x14ac:dyDescent="0.3">
      <c r="A79" s="45"/>
      <c r="B79" s="45"/>
      <c r="C79" s="45"/>
      <c r="D79" s="45"/>
      <c r="E79" s="45"/>
    </row>
    <row r="80" spans="1:5" ht="40" customHeight="1" x14ac:dyDescent="0.15">
      <c r="A80" s="40" t="s">
        <v>41</v>
      </c>
      <c r="B80" s="40"/>
      <c r="C80" s="40"/>
      <c r="D80" s="40"/>
      <c r="E80" s="40"/>
    </row>
    <row r="81" spans="1:5" ht="20.25" customHeight="1" x14ac:dyDescent="0.15">
      <c r="A81" s="15"/>
      <c r="B81" s="15"/>
      <c r="C81" s="15"/>
      <c r="D81" s="15"/>
      <c r="E81" s="15"/>
    </row>
    <row r="82" spans="1:5" ht="20.25" customHeight="1" x14ac:dyDescent="0.15">
      <c r="A82" s="38"/>
      <c r="B82" s="38" t="s">
        <v>24</v>
      </c>
      <c r="C82" s="38"/>
      <c r="D82" s="38"/>
      <c r="E82" s="38"/>
    </row>
    <row r="83" spans="1:5" ht="20.25" customHeight="1" x14ac:dyDescent="0.2">
      <c r="A83" s="16"/>
      <c r="B83" s="16"/>
      <c r="C83" s="16"/>
      <c r="D83" s="16"/>
      <c r="E83" s="16"/>
    </row>
    <row r="84" spans="1:5" ht="19.5" customHeight="1" x14ac:dyDescent="0.15">
      <c r="A84" s="2">
        <v>65</v>
      </c>
      <c r="B84" s="2" t="str">
        <f>'Score Sheet'!B92</f>
        <v>Leopard with Kill and Cub</v>
      </c>
      <c r="C84" s="7" t="str">
        <f>Chelmsford!C14</f>
        <v>Veronica Rice</v>
      </c>
      <c r="D84" s="7" t="s">
        <v>5</v>
      </c>
      <c r="E84" s="2">
        <f>'Score Sheet'!E92</f>
        <v>0</v>
      </c>
    </row>
    <row r="85" spans="1:5" ht="19.5" customHeight="1" x14ac:dyDescent="0.15">
      <c r="A85" s="2">
        <v>66</v>
      </c>
      <c r="B85" s="2" t="str">
        <f>'Score Sheet'!B93</f>
        <v>Grand Central Station - New York</v>
      </c>
      <c r="C85" s="7" t="str">
        <f>Clacton!C14</f>
        <v>David Egerton</v>
      </c>
      <c r="D85" s="7" t="s">
        <v>6</v>
      </c>
      <c r="E85" s="2">
        <f>'Score Sheet'!F93</f>
        <v>0</v>
      </c>
    </row>
    <row r="86" spans="1:5" ht="19.5" customHeight="1" x14ac:dyDescent="0.15">
      <c r="A86" s="2">
        <v>67</v>
      </c>
      <c r="B86" s="2" t="str">
        <f>'Score Sheet'!B94</f>
        <v>Storm Jorge from Porthcawl</v>
      </c>
      <c r="C86" s="7" t="str">
        <f>Colchester!C14</f>
        <v>Kate Jackson</v>
      </c>
      <c r="D86" s="7" t="s">
        <v>7</v>
      </c>
      <c r="E86" s="2">
        <f>'Score Sheet'!G94</f>
        <v>0</v>
      </c>
    </row>
    <row r="87" spans="1:5" ht="19.5" customHeight="1" x14ac:dyDescent="0.15">
      <c r="A87" s="2">
        <v>68</v>
      </c>
      <c r="B87" s="2" t="str">
        <f>'Score Sheet'!B95</f>
        <v>Grebe Chick</v>
      </c>
      <c r="C87" s="7" t="str">
        <f>Halstead!C14</f>
        <v>Laraine Green</v>
      </c>
      <c r="D87" s="7" t="s">
        <v>8</v>
      </c>
      <c r="E87" s="2">
        <f>'Score Sheet'!H95</f>
        <v>0</v>
      </c>
    </row>
    <row r="88" spans="1:5" ht="19.5" customHeight="1" x14ac:dyDescent="0.15">
      <c r="A88" s="2">
        <v>69</v>
      </c>
      <c r="B88" s="2" t="str">
        <f>'Score Sheet'!B96</f>
        <v xml:space="preserve">Woodland Walk </v>
      </c>
      <c r="C88" s="7" t="str">
        <f>Harwich!C14</f>
        <v xml:space="preserve">Paul Andrews </v>
      </c>
      <c r="D88" s="7" t="s">
        <v>9</v>
      </c>
      <c r="E88" s="2">
        <f>'Score Sheet'!I96</f>
        <v>0</v>
      </c>
    </row>
    <row r="89" spans="1:5" ht="19.5" customHeight="1" x14ac:dyDescent="0.15">
      <c r="A89" s="2">
        <v>70</v>
      </c>
      <c r="B89" s="2" t="str">
        <f>'Score Sheet'!B97</f>
        <v>One Man and his Dog on the Beach</v>
      </c>
      <c r="C89" s="7" t="str">
        <f>Ipswich!C14</f>
        <v>Alison Hance</v>
      </c>
      <c r="D89" s="7" t="s">
        <v>54</v>
      </c>
      <c r="E89" s="2">
        <f>'Score Sheet'!J97</f>
        <v>0</v>
      </c>
    </row>
    <row r="90" spans="1:5" ht="19.5" customHeight="1" x14ac:dyDescent="0.15">
      <c r="A90" s="2">
        <v>71</v>
      </c>
      <c r="B90" s="2" t="str">
        <f>'Score Sheet'!B98</f>
        <v>Barge Race</v>
      </c>
      <c r="C90" s="7" t="str">
        <f>Maldon!C14</f>
        <v>Terry Stone</v>
      </c>
      <c r="D90" s="7" t="s">
        <v>10</v>
      </c>
      <c r="E90" s="2">
        <f>'Score Sheet'!K98</f>
        <v>0</v>
      </c>
    </row>
    <row r="91" spans="1:5" ht="19.5" customHeight="1" x14ac:dyDescent="0.15">
      <c r="A91" s="2">
        <v>72</v>
      </c>
      <c r="B91" s="2" t="str">
        <f>'Score Sheet'!B99</f>
        <v>Crocus on Glass</v>
      </c>
      <c r="C91" s="7" t="str">
        <f>Springfield!C14</f>
        <v>Dave Walker</v>
      </c>
      <c r="D91" s="7" t="s">
        <v>11</v>
      </c>
      <c r="E91" s="2">
        <f>'Score Sheet'!L99</f>
        <v>0</v>
      </c>
    </row>
    <row r="92" spans="1:5" ht="19.5" customHeight="1" x14ac:dyDescent="0.15">
      <c r="A92" s="17"/>
      <c r="B92" s="18"/>
      <c r="C92" s="18"/>
      <c r="D92" s="18"/>
      <c r="E92" s="17"/>
    </row>
    <row r="93" spans="1:5" ht="24" customHeight="1" x14ac:dyDescent="0.2">
      <c r="A93" s="19"/>
      <c r="B93" s="20" t="s">
        <v>27</v>
      </c>
      <c r="C93" s="20" t="s">
        <v>23</v>
      </c>
      <c r="D93" s="20" t="s">
        <v>1</v>
      </c>
    </row>
    <row r="94" spans="1:5" ht="24" customHeight="1" x14ac:dyDescent="0.2">
      <c r="A94" s="19"/>
      <c r="B94" s="21" t="s">
        <v>5</v>
      </c>
      <c r="C94" s="21">
        <f>'Score Sheet'!E$85</f>
        <v>148</v>
      </c>
      <c r="D94" s="21"/>
    </row>
    <row r="95" spans="1:5" ht="24" customHeight="1" x14ac:dyDescent="0.2">
      <c r="A95" s="19"/>
      <c r="B95" s="21" t="s">
        <v>6</v>
      </c>
      <c r="C95" s="21">
        <f>'Score Sheet'!F$85</f>
        <v>135</v>
      </c>
      <c r="D95" s="21"/>
    </row>
    <row r="96" spans="1:5" ht="24" customHeight="1" x14ac:dyDescent="0.2">
      <c r="A96" s="19"/>
      <c r="B96" s="21" t="s">
        <v>7</v>
      </c>
      <c r="C96" s="21">
        <f>'Score Sheet'!G$85</f>
        <v>152</v>
      </c>
      <c r="D96" s="21"/>
    </row>
    <row r="97" spans="1:12" ht="24" customHeight="1" x14ac:dyDescent="0.2">
      <c r="A97" s="19"/>
      <c r="B97" s="21" t="s">
        <v>8</v>
      </c>
      <c r="C97" s="21">
        <f>'Score Sheet'!H$85</f>
        <v>144</v>
      </c>
      <c r="D97" s="21"/>
    </row>
    <row r="98" spans="1:12" ht="24" customHeight="1" x14ac:dyDescent="0.2">
      <c r="A98" s="19"/>
      <c r="B98" s="21" t="s">
        <v>9</v>
      </c>
      <c r="C98" s="21">
        <f>'Score Sheet'!I$85</f>
        <v>143</v>
      </c>
      <c r="D98" s="21"/>
    </row>
    <row r="99" spans="1:12" ht="24" customHeight="1" x14ac:dyDescent="0.2">
      <c r="A99" s="19"/>
      <c r="B99" s="21" t="s">
        <v>54</v>
      </c>
      <c r="C99" s="21">
        <f>'Score Sheet'!J$85</f>
        <v>145</v>
      </c>
      <c r="D99" s="21"/>
    </row>
    <row r="100" spans="1:12" ht="24" customHeight="1" x14ac:dyDescent="0.2">
      <c r="A100" s="19"/>
      <c r="B100" s="21" t="s">
        <v>10</v>
      </c>
      <c r="C100" s="21">
        <f>'Score Sheet'!K$85</f>
        <v>137</v>
      </c>
      <c r="D100" s="21"/>
    </row>
    <row r="101" spans="1:12" ht="24" customHeight="1" x14ac:dyDescent="0.2">
      <c r="A101" s="19"/>
      <c r="B101" s="21" t="s">
        <v>11</v>
      </c>
      <c r="C101" s="21">
        <f>'Score Sheet'!L$85</f>
        <v>139</v>
      </c>
      <c r="D101" s="21"/>
    </row>
    <row r="102" spans="1:12" ht="24" customHeight="1" x14ac:dyDescent="0.2">
      <c r="A102" s="19"/>
      <c r="B102" s="19"/>
      <c r="C102" s="19"/>
      <c r="D102" s="19"/>
    </row>
    <row r="103" spans="1:12" ht="24" customHeight="1" x14ac:dyDescent="0.2">
      <c r="A103" s="19"/>
      <c r="B103" s="55" t="s">
        <v>29</v>
      </c>
      <c r="C103" s="55"/>
      <c r="D103" s="55"/>
    </row>
    <row r="105" spans="1:12" ht="20" x14ac:dyDescent="0.2">
      <c r="B105" s="52" t="s">
        <v>186</v>
      </c>
      <c r="C105" s="53"/>
      <c r="D105" s="54"/>
      <c r="E105" s="22"/>
      <c r="F105" s="22"/>
      <c r="G105" s="22"/>
      <c r="H105" s="22"/>
      <c r="I105" s="22"/>
      <c r="J105" s="22"/>
      <c r="K105" s="22"/>
      <c r="L105" s="22"/>
    </row>
    <row r="106" spans="1:12" ht="21" thickBot="1" x14ac:dyDescent="0.25">
      <c r="B106" s="49" t="s">
        <v>25</v>
      </c>
      <c r="C106" s="50"/>
      <c r="D106" s="51"/>
      <c r="E106" s="22"/>
      <c r="F106" s="22"/>
      <c r="G106" s="22"/>
      <c r="H106" s="22"/>
      <c r="I106" s="22"/>
      <c r="J106" s="22"/>
      <c r="K106" s="22"/>
      <c r="L106" s="22"/>
    </row>
  </sheetData>
  <sheetProtection selectLockedCells="1" selectUnlockedCells="1"/>
  <sortState xmlns:xlrd2="http://schemas.microsoft.com/office/spreadsheetml/2017/richdata2" ref="B94:C101">
    <sortCondition ref="B94:B101"/>
  </sortState>
  <mergeCells count="11">
    <mergeCell ref="B106:D106"/>
    <mergeCell ref="B105:D105"/>
    <mergeCell ref="A79:E79"/>
    <mergeCell ref="A80:E80"/>
    <mergeCell ref="B103:D103"/>
    <mergeCell ref="A78:E78"/>
    <mergeCell ref="A1:E1"/>
    <mergeCell ref="A2:E2"/>
    <mergeCell ref="A39:E39"/>
    <mergeCell ref="A40:E40"/>
    <mergeCell ref="A41:E41"/>
  </mergeCells>
  <printOptions horizontalCentered="1" verticalCentered="1"/>
  <pageMargins left="0.2361111111111111" right="0.2361111111111111" top="0.70833333333333337" bottom="0.98402777777777772" header="0.51180555555555551" footer="0.51180555555555551"/>
  <pageSetup paperSize="9" scale="60" firstPageNumber="0" fitToHeight="2" orientation="portrait" horizontalDpi="300" verticalDpi="300" r:id="rId1"/>
  <headerFooter alignWithMargins="0"/>
  <rowBreaks count="2" manualBreakCount="2">
    <brk id="39" max="16383" man="1"/>
    <brk id="7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36.664062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0" x14ac:dyDescent="0.15">
      <c r="A2" s="57" t="s">
        <v>39</v>
      </c>
      <c r="B2" s="57"/>
      <c r="C2" s="57"/>
    </row>
    <row r="3" spans="1:3" ht="24.75" customHeight="1" x14ac:dyDescent="0.15">
      <c r="A3" s="58"/>
      <c r="B3" s="58"/>
      <c r="C3" s="58"/>
    </row>
    <row r="4" spans="1:3" ht="25" x14ac:dyDescent="0.15">
      <c r="A4" s="34" t="s">
        <v>4</v>
      </c>
      <c r="B4" s="59" t="s">
        <v>30</v>
      </c>
      <c r="C4" s="59"/>
    </row>
    <row r="5" spans="1:3" ht="25.5" customHeight="1" x14ac:dyDescent="0.15">
      <c r="A5" s="34" t="s">
        <v>31</v>
      </c>
      <c r="B5" s="34" t="s">
        <v>26</v>
      </c>
      <c r="C5" s="34" t="s">
        <v>3</v>
      </c>
    </row>
    <row r="6" spans="1:3" ht="25.5" customHeight="1" x14ac:dyDescent="0.2">
      <c r="A6" s="35">
        <v>1</v>
      </c>
      <c r="B6" s="36" t="s">
        <v>124</v>
      </c>
      <c r="C6" s="36" t="s">
        <v>133</v>
      </c>
    </row>
    <row r="7" spans="1:3" ht="25.5" customHeight="1" x14ac:dyDescent="0.2">
      <c r="A7" s="35">
        <v>2</v>
      </c>
      <c r="B7" s="36" t="s">
        <v>125</v>
      </c>
      <c r="C7" s="36" t="s">
        <v>134</v>
      </c>
    </row>
    <row r="8" spans="1:3" ht="25.5" customHeight="1" x14ac:dyDescent="0.2">
      <c r="A8" s="35">
        <v>3</v>
      </c>
      <c r="B8" s="36" t="s">
        <v>126</v>
      </c>
      <c r="C8" s="36" t="s">
        <v>135</v>
      </c>
    </row>
    <row r="9" spans="1:3" ht="25.5" customHeight="1" x14ac:dyDescent="0.2">
      <c r="A9" s="35">
        <v>4</v>
      </c>
      <c r="B9" s="36" t="s">
        <v>127</v>
      </c>
      <c r="C9" s="36" t="s">
        <v>136</v>
      </c>
    </row>
    <row r="10" spans="1:3" ht="25.5" customHeight="1" x14ac:dyDescent="0.2">
      <c r="A10" s="35">
        <v>5</v>
      </c>
      <c r="B10" s="36" t="s">
        <v>128</v>
      </c>
      <c r="C10" s="36" t="s">
        <v>137</v>
      </c>
    </row>
    <row r="11" spans="1:3" ht="25.5" customHeight="1" x14ac:dyDescent="0.2">
      <c r="A11" s="35">
        <v>6</v>
      </c>
      <c r="B11" s="36" t="s">
        <v>129</v>
      </c>
      <c r="C11" s="36" t="s">
        <v>138</v>
      </c>
    </row>
    <row r="12" spans="1:3" ht="25.5" customHeight="1" x14ac:dyDescent="0.2">
      <c r="A12" s="35">
        <v>7</v>
      </c>
      <c r="B12" s="36" t="s">
        <v>130</v>
      </c>
      <c r="C12" s="36" t="s">
        <v>139</v>
      </c>
    </row>
    <row r="13" spans="1:3" ht="25.5" customHeight="1" x14ac:dyDescent="0.2">
      <c r="A13" s="35">
        <v>8</v>
      </c>
      <c r="B13" s="36" t="s">
        <v>131</v>
      </c>
      <c r="C13" s="36" t="s">
        <v>140</v>
      </c>
    </row>
    <row r="14" spans="1:3" ht="25.5" customHeight="1" x14ac:dyDescent="0.2">
      <c r="A14" s="35" t="s">
        <v>32</v>
      </c>
      <c r="B14" s="36" t="s">
        <v>132</v>
      </c>
      <c r="C14" s="36" t="s">
        <v>141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92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36.664062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4.75" customHeight="1" x14ac:dyDescent="0.15">
      <c r="A3" s="60"/>
      <c r="B3" s="60"/>
      <c r="C3" s="60"/>
    </row>
    <row r="4" spans="1:3" ht="25" x14ac:dyDescent="0.15">
      <c r="A4" s="24" t="s">
        <v>4</v>
      </c>
      <c r="B4" s="61" t="s">
        <v>33</v>
      </c>
      <c r="C4" s="61"/>
    </row>
    <row r="5" spans="1:3" ht="25.5" customHeight="1" thickBot="1" x14ac:dyDescent="0.2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6">
        <v>1</v>
      </c>
      <c r="B6" s="31" t="s">
        <v>142</v>
      </c>
      <c r="C6" s="31" t="s">
        <v>143</v>
      </c>
    </row>
    <row r="7" spans="1:3" ht="25.5" customHeight="1" x14ac:dyDescent="0.15">
      <c r="A7" s="26">
        <v>2</v>
      </c>
      <c r="B7" s="31" t="s">
        <v>144</v>
      </c>
      <c r="C7" s="31" t="s">
        <v>145</v>
      </c>
    </row>
    <row r="8" spans="1:3" ht="25.5" customHeight="1" x14ac:dyDescent="0.15">
      <c r="A8" s="26">
        <v>3</v>
      </c>
      <c r="B8" s="31" t="s">
        <v>146</v>
      </c>
      <c r="C8" s="31" t="s">
        <v>147</v>
      </c>
    </row>
    <row r="9" spans="1:3" ht="25.5" customHeight="1" x14ac:dyDescent="0.15">
      <c r="A9" s="26">
        <v>4</v>
      </c>
      <c r="B9" s="31" t="s">
        <v>148</v>
      </c>
      <c r="C9" s="31" t="s">
        <v>149</v>
      </c>
    </row>
    <row r="10" spans="1:3" ht="25.5" customHeight="1" x14ac:dyDescent="0.15">
      <c r="A10" s="26">
        <v>5</v>
      </c>
      <c r="B10" s="31" t="s">
        <v>150</v>
      </c>
      <c r="C10" s="31" t="s">
        <v>151</v>
      </c>
    </row>
    <row r="11" spans="1:3" ht="25.5" customHeight="1" x14ac:dyDescent="0.15">
      <c r="A11" s="26">
        <v>6</v>
      </c>
      <c r="B11" s="31" t="s">
        <v>152</v>
      </c>
      <c r="C11" s="31" t="s">
        <v>153</v>
      </c>
    </row>
    <row r="12" spans="1:3" ht="25.5" customHeight="1" x14ac:dyDescent="0.15">
      <c r="A12" s="26">
        <v>7</v>
      </c>
      <c r="B12" s="31" t="s">
        <v>154</v>
      </c>
      <c r="C12" s="31" t="s">
        <v>155</v>
      </c>
    </row>
    <row r="13" spans="1:3" ht="25.5" customHeight="1" x14ac:dyDescent="0.15">
      <c r="A13" s="26">
        <v>8</v>
      </c>
      <c r="B13" s="31" t="s">
        <v>156</v>
      </c>
      <c r="C13" s="31" t="s">
        <v>157</v>
      </c>
    </row>
    <row r="14" spans="1:3" ht="25.5" customHeight="1" x14ac:dyDescent="0.15">
      <c r="A14" s="26" t="s">
        <v>32</v>
      </c>
      <c r="B14" s="31" t="s">
        <v>158</v>
      </c>
      <c r="C14" s="31" t="s">
        <v>159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92" firstPageNumber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49.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4.75" customHeight="1" x14ac:dyDescent="0.15">
      <c r="A3" s="60"/>
      <c r="B3" s="60"/>
      <c r="C3" s="60"/>
    </row>
    <row r="4" spans="1:3" ht="25" x14ac:dyDescent="0.15">
      <c r="A4" s="24" t="s">
        <v>4</v>
      </c>
      <c r="B4" s="61" t="s">
        <v>34</v>
      </c>
      <c r="C4" s="61"/>
    </row>
    <row r="5" spans="1:3" ht="25.5" customHeight="1" x14ac:dyDescent="0.15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6">
        <v>1</v>
      </c>
      <c r="B6" s="31" t="s">
        <v>43</v>
      </c>
      <c r="C6" s="31" t="s">
        <v>176</v>
      </c>
    </row>
    <row r="7" spans="1:3" ht="25.5" customHeight="1" x14ac:dyDescent="0.15">
      <c r="A7" s="26">
        <v>2</v>
      </c>
      <c r="B7" s="31" t="s">
        <v>44</v>
      </c>
      <c r="C7" s="31" t="s">
        <v>177</v>
      </c>
    </row>
    <row r="8" spans="1:3" ht="25.5" customHeight="1" x14ac:dyDescent="0.15">
      <c r="A8" s="26">
        <v>3</v>
      </c>
      <c r="B8" s="31" t="s">
        <v>45</v>
      </c>
      <c r="C8" s="31" t="s">
        <v>178</v>
      </c>
    </row>
    <row r="9" spans="1:3" ht="25.5" customHeight="1" x14ac:dyDescent="0.15">
      <c r="A9" s="26">
        <v>4</v>
      </c>
      <c r="B9" s="31" t="s">
        <v>46</v>
      </c>
      <c r="C9" s="31" t="s">
        <v>179</v>
      </c>
    </row>
    <row r="10" spans="1:3" ht="25.5" customHeight="1" x14ac:dyDescent="0.15">
      <c r="A10" s="26">
        <v>5</v>
      </c>
      <c r="B10" s="31" t="s">
        <v>47</v>
      </c>
      <c r="C10" s="31" t="s">
        <v>180</v>
      </c>
    </row>
    <row r="11" spans="1:3" ht="25.5" customHeight="1" x14ac:dyDescent="0.15">
      <c r="A11" s="26">
        <v>6</v>
      </c>
      <c r="B11" s="31" t="s">
        <v>48</v>
      </c>
      <c r="C11" s="31" t="s">
        <v>49</v>
      </c>
    </row>
    <row r="12" spans="1:3" ht="25.5" customHeight="1" x14ac:dyDescent="0.15">
      <c r="A12" s="26">
        <v>7</v>
      </c>
      <c r="B12" s="31" t="s">
        <v>50</v>
      </c>
      <c r="C12" s="31" t="s">
        <v>181</v>
      </c>
    </row>
    <row r="13" spans="1:3" ht="25.5" customHeight="1" x14ac:dyDescent="0.15">
      <c r="A13" s="26">
        <v>8</v>
      </c>
      <c r="B13" s="31" t="s">
        <v>51</v>
      </c>
      <c r="C13" s="31" t="s">
        <v>182</v>
      </c>
    </row>
    <row r="14" spans="1:3" ht="25.5" customHeight="1" x14ac:dyDescent="0.15">
      <c r="A14" s="26" t="s">
        <v>32</v>
      </c>
      <c r="B14" s="31" t="s">
        <v>52</v>
      </c>
      <c r="C14" s="31" t="s">
        <v>53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84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43.3320312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4.75" customHeight="1" x14ac:dyDescent="0.15">
      <c r="A3" s="60"/>
      <c r="B3" s="60"/>
      <c r="C3" s="60"/>
    </row>
    <row r="4" spans="1:3" ht="25" x14ac:dyDescent="0.15">
      <c r="A4" s="24" t="s">
        <v>4</v>
      </c>
      <c r="B4" s="61" t="s">
        <v>42</v>
      </c>
      <c r="C4" s="61"/>
    </row>
    <row r="5" spans="1:3" ht="25.5" customHeight="1" x14ac:dyDescent="0.15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6">
        <v>1</v>
      </c>
      <c r="B6" s="31" t="s">
        <v>105</v>
      </c>
      <c r="C6" s="31" t="s">
        <v>96</v>
      </c>
    </row>
    <row r="7" spans="1:3" ht="25.5" customHeight="1" x14ac:dyDescent="0.15">
      <c r="A7" s="26">
        <v>2</v>
      </c>
      <c r="B7" s="31" t="s">
        <v>89</v>
      </c>
      <c r="C7" s="31" t="s">
        <v>97</v>
      </c>
    </row>
    <row r="8" spans="1:3" ht="25.5" customHeight="1" x14ac:dyDescent="0.15">
      <c r="A8" s="26">
        <v>3</v>
      </c>
      <c r="B8" s="31" t="s">
        <v>90</v>
      </c>
      <c r="C8" s="31" t="s">
        <v>98</v>
      </c>
    </row>
    <row r="9" spans="1:3" ht="25.5" customHeight="1" x14ac:dyDescent="0.15">
      <c r="A9" s="26">
        <v>4</v>
      </c>
      <c r="B9" s="31" t="s">
        <v>91</v>
      </c>
      <c r="C9" s="31" t="s">
        <v>99</v>
      </c>
    </row>
    <row r="10" spans="1:3" ht="25.5" customHeight="1" x14ac:dyDescent="0.15">
      <c r="A10" s="26">
        <v>5</v>
      </c>
      <c r="B10" s="31" t="s">
        <v>183</v>
      </c>
      <c r="C10" s="31" t="s">
        <v>100</v>
      </c>
    </row>
    <row r="11" spans="1:3" ht="25.5" customHeight="1" x14ac:dyDescent="0.15">
      <c r="A11" s="26">
        <v>6</v>
      </c>
      <c r="B11" s="31" t="s">
        <v>92</v>
      </c>
      <c r="C11" s="31" t="s">
        <v>101</v>
      </c>
    </row>
    <row r="12" spans="1:3" ht="25.5" customHeight="1" x14ac:dyDescent="0.15">
      <c r="A12" s="26">
        <v>7</v>
      </c>
      <c r="B12" s="31" t="s">
        <v>93</v>
      </c>
      <c r="C12" s="31" t="s">
        <v>102</v>
      </c>
    </row>
    <row r="13" spans="1:3" ht="25.5" customHeight="1" x14ac:dyDescent="0.15">
      <c r="A13" s="26">
        <v>8</v>
      </c>
      <c r="B13" s="31" t="s">
        <v>94</v>
      </c>
      <c r="C13" s="31" t="s">
        <v>103</v>
      </c>
    </row>
    <row r="14" spans="1:3" ht="25.5" customHeight="1" x14ac:dyDescent="0.15">
      <c r="A14" s="26" t="s">
        <v>32</v>
      </c>
      <c r="B14" s="31" t="s">
        <v>95</v>
      </c>
      <c r="C14" s="31" t="s">
        <v>104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88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38.6640625" style="23" customWidth="1"/>
    <col min="4" max="16384" width="9.1640625" style="23"/>
  </cols>
  <sheetData>
    <row r="1" spans="1:6" ht="100" customHeight="1" x14ac:dyDescent="0.3">
      <c r="A1" s="56"/>
      <c r="B1" s="56"/>
      <c r="C1" s="56"/>
    </row>
    <row r="2" spans="1:6" ht="24" x14ac:dyDescent="0.15">
      <c r="A2" s="57" t="s">
        <v>40</v>
      </c>
      <c r="B2" s="57"/>
      <c r="C2" s="57"/>
    </row>
    <row r="3" spans="1:6" ht="24.75" customHeight="1" x14ac:dyDescent="0.15">
      <c r="A3" s="60"/>
      <c r="B3" s="60"/>
      <c r="C3" s="60"/>
    </row>
    <row r="4" spans="1:6" ht="25" x14ac:dyDescent="0.15">
      <c r="A4" s="24" t="s">
        <v>4</v>
      </c>
      <c r="B4" s="61" t="s">
        <v>35</v>
      </c>
      <c r="C4" s="61"/>
    </row>
    <row r="5" spans="1:6" ht="25.5" customHeight="1" x14ac:dyDescent="0.15">
      <c r="A5" s="24" t="s">
        <v>31</v>
      </c>
      <c r="B5" s="25" t="s">
        <v>26</v>
      </c>
      <c r="C5" s="24" t="s">
        <v>3</v>
      </c>
    </row>
    <row r="6" spans="1:6" ht="25.5" customHeight="1" x14ac:dyDescent="0.15">
      <c r="A6" s="26">
        <v>1</v>
      </c>
      <c r="B6" s="31" t="s">
        <v>55</v>
      </c>
      <c r="C6" s="31" t="s">
        <v>56</v>
      </c>
    </row>
    <row r="7" spans="1:6" ht="25.5" customHeight="1" x14ac:dyDescent="0.2">
      <c r="A7" s="26">
        <v>2</v>
      </c>
      <c r="B7" s="31" t="s">
        <v>57</v>
      </c>
      <c r="C7" s="31" t="s">
        <v>58</v>
      </c>
      <c r="F7" s="30"/>
    </row>
    <row r="8" spans="1:6" ht="25.5" customHeight="1" x14ac:dyDescent="0.15">
      <c r="A8" s="26">
        <v>3</v>
      </c>
      <c r="B8" s="31" t="s">
        <v>59</v>
      </c>
      <c r="C8" s="31" t="s">
        <v>60</v>
      </c>
    </row>
    <row r="9" spans="1:6" ht="25.5" customHeight="1" x14ac:dyDescent="0.15">
      <c r="A9" s="26">
        <v>4</v>
      </c>
      <c r="B9" s="31" t="s">
        <v>61</v>
      </c>
      <c r="C9" s="31" t="s">
        <v>62</v>
      </c>
    </row>
    <row r="10" spans="1:6" ht="25.5" customHeight="1" x14ac:dyDescent="0.15">
      <c r="A10" s="26">
        <v>5</v>
      </c>
      <c r="B10" s="31" t="s">
        <v>63</v>
      </c>
      <c r="C10" s="31" t="s">
        <v>64</v>
      </c>
    </row>
    <row r="11" spans="1:6" ht="25.5" customHeight="1" x14ac:dyDescent="0.15">
      <c r="A11" s="26">
        <v>6</v>
      </c>
      <c r="B11" s="31" t="s">
        <v>65</v>
      </c>
      <c r="C11" s="31" t="s">
        <v>66</v>
      </c>
    </row>
    <row r="12" spans="1:6" ht="25.5" customHeight="1" x14ac:dyDescent="0.15">
      <c r="A12" s="26">
        <v>7</v>
      </c>
      <c r="B12" s="31" t="s">
        <v>67</v>
      </c>
      <c r="C12" s="31" t="s">
        <v>68</v>
      </c>
    </row>
    <row r="13" spans="1:6" ht="25.5" customHeight="1" x14ac:dyDescent="0.15">
      <c r="A13" s="26">
        <v>8</v>
      </c>
      <c r="B13" s="31" t="s">
        <v>69</v>
      </c>
      <c r="C13" s="31" t="s">
        <v>70</v>
      </c>
    </row>
    <row r="14" spans="1:6" ht="25.5" customHeight="1" x14ac:dyDescent="0.15">
      <c r="A14" s="26" t="s">
        <v>32</v>
      </c>
      <c r="B14" s="31" t="s">
        <v>71</v>
      </c>
      <c r="C14" s="31" t="s">
        <v>66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91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8.6640625" defaultRowHeight="13" x14ac:dyDescent="0.15"/>
  <cols>
    <col min="1" max="1" width="22.83203125" customWidth="1"/>
    <col min="2" max="2" width="72.6640625" customWidth="1"/>
    <col min="3" max="3" width="36.6640625" customWidth="1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5.5" customHeight="1" x14ac:dyDescent="0.15">
      <c r="A3" s="60"/>
      <c r="B3" s="60"/>
      <c r="C3" s="60"/>
    </row>
    <row r="4" spans="1:3" ht="25.5" customHeight="1" x14ac:dyDescent="0.15">
      <c r="A4" s="24" t="s">
        <v>4</v>
      </c>
      <c r="B4" s="61" t="s">
        <v>36</v>
      </c>
      <c r="C4" s="61"/>
    </row>
    <row r="5" spans="1:3" ht="25.5" customHeight="1" x14ac:dyDescent="0.15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7">
        <v>1</v>
      </c>
      <c r="B6" s="33" t="s">
        <v>106</v>
      </c>
      <c r="C6" s="33" t="s">
        <v>107</v>
      </c>
    </row>
    <row r="7" spans="1:3" ht="25.5" customHeight="1" x14ac:dyDescent="0.15">
      <c r="A7" s="28">
        <v>2</v>
      </c>
      <c r="B7" s="33" t="s">
        <v>108</v>
      </c>
      <c r="C7" s="33" t="s">
        <v>109</v>
      </c>
    </row>
    <row r="8" spans="1:3" ht="25.5" customHeight="1" x14ac:dyDescent="0.15">
      <c r="A8" s="28">
        <v>3</v>
      </c>
      <c r="B8" s="33" t="s">
        <v>110</v>
      </c>
      <c r="C8" s="33" t="s">
        <v>111</v>
      </c>
    </row>
    <row r="9" spans="1:3" ht="25.5" customHeight="1" x14ac:dyDescent="0.15">
      <c r="A9" s="28">
        <v>4</v>
      </c>
      <c r="B9" s="33" t="s">
        <v>112</v>
      </c>
      <c r="C9" s="33" t="s">
        <v>113</v>
      </c>
    </row>
    <row r="10" spans="1:3" ht="25.5" customHeight="1" x14ac:dyDescent="0.15">
      <c r="A10" s="28">
        <v>5</v>
      </c>
      <c r="B10" s="33" t="s">
        <v>114</v>
      </c>
      <c r="C10" s="33" t="s">
        <v>115</v>
      </c>
    </row>
    <row r="11" spans="1:3" ht="25.5" customHeight="1" x14ac:dyDescent="0.15">
      <c r="A11" s="29">
        <v>6</v>
      </c>
      <c r="B11" s="33" t="s">
        <v>116</v>
      </c>
      <c r="C11" s="33" t="s">
        <v>117</v>
      </c>
    </row>
    <row r="12" spans="1:3" ht="25.5" customHeight="1" x14ac:dyDescent="0.15">
      <c r="A12" s="29">
        <v>7</v>
      </c>
      <c r="B12" s="33" t="s">
        <v>118</v>
      </c>
      <c r="C12" s="33" t="s">
        <v>119</v>
      </c>
    </row>
    <row r="13" spans="1:3" ht="25.5" customHeight="1" x14ac:dyDescent="0.15">
      <c r="A13" s="29">
        <v>8</v>
      </c>
      <c r="B13" s="33" t="s">
        <v>120</v>
      </c>
      <c r="C13" s="33" t="s">
        <v>121</v>
      </c>
    </row>
    <row r="14" spans="1:3" ht="25.5" customHeight="1" x14ac:dyDescent="0.15">
      <c r="A14" s="26" t="s">
        <v>32</v>
      </c>
      <c r="B14" s="33" t="s">
        <v>122</v>
      </c>
      <c r="C14" s="33" t="s">
        <v>123</v>
      </c>
    </row>
  </sheetData>
  <sheetProtection selectLockedCells="1" selectUnlockedCells="1"/>
  <mergeCells count="4">
    <mergeCell ref="A1:C1"/>
    <mergeCell ref="A2:C2"/>
    <mergeCell ref="A3:C3"/>
    <mergeCell ref="B4:C4"/>
  </mergeCells>
  <pageMargins left="0.74791666666666667" right="0.74791666666666667" top="0.98402777777777772" bottom="0.98402777777777772" header="0.51180555555555551" footer="0.51180555555555551"/>
  <pageSetup paperSize="9" scale="92" firstPageNumber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36.664062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4.75" customHeight="1" x14ac:dyDescent="0.15">
      <c r="A3" s="60"/>
      <c r="B3" s="60"/>
      <c r="C3" s="60"/>
    </row>
    <row r="4" spans="1:3" ht="25" x14ac:dyDescent="0.15">
      <c r="A4" s="24" t="s">
        <v>4</v>
      </c>
      <c r="B4" s="61" t="s">
        <v>37</v>
      </c>
      <c r="C4" s="61"/>
    </row>
    <row r="5" spans="1:3" ht="25.5" customHeight="1" thickBot="1" x14ac:dyDescent="0.2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7">
        <v>1</v>
      </c>
      <c r="B6" s="32" t="s">
        <v>72</v>
      </c>
      <c r="C6" s="32" t="s">
        <v>73</v>
      </c>
    </row>
    <row r="7" spans="1:3" ht="25.5" customHeight="1" x14ac:dyDescent="0.15">
      <c r="A7" s="28">
        <v>2</v>
      </c>
      <c r="B7" s="32" t="s">
        <v>74</v>
      </c>
      <c r="C7" s="32" t="s">
        <v>75</v>
      </c>
    </row>
    <row r="8" spans="1:3" ht="25.5" customHeight="1" x14ac:dyDescent="0.15">
      <c r="A8" s="28">
        <v>3</v>
      </c>
      <c r="B8" s="32" t="s">
        <v>76</v>
      </c>
      <c r="C8" s="32" t="s">
        <v>77</v>
      </c>
    </row>
    <row r="9" spans="1:3" ht="25.5" customHeight="1" x14ac:dyDescent="0.15">
      <c r="A9" s="28">
        <v>4</v>
      </c>
      <c r="B9" s="32" t="s">
        <v>78</v>
      </c>
      <c r="C9" s="32" t="s">
        <v>79</v>
      </c>
    </row>
    <row r="10" spans="1:3" ht="25.5" customHeight="1" x14ac:dyDescent="0.15">
      <c r="A10" s="28">
        <v>5</v>
      </c>
      <c r="B10" s="32" t="s">
        <v>80</v>
      </c>
      <c r="C10" s="32" t="s">
        <v>81</v>
      </c>
    </row>
    <row r="11" spans="1:3" ht="25.5" customHeight="1" x14ac:dyDescent="0.15">
      <c r="A11" s="29">
        <v>6</v>
      </c>
      <c r="B11" s="32" t="s">
        <v>82</v>
      </c>
      <c r="C11" s="32" t="s">
        <v>83</v>
      </c>
    </row>
    <row r="12" spans="1:3" ht="25.5" customHeight="1" x14ac:dyDescent="0.15">
      <c r="A12" s="29">
        <v>7</v>
      </c>
      <c r="B12" s="32" t="s">
        <v>84</v>
      </c>
      <c r="C12" s="32" t="s">
        <v>85</v>
      </c>
    </row>
    <row r="13" spans="1:3" ht="25.5" customHeight="1" x14ac:dyDescent="0.15">
      <c r="A13" s="29">
        <v>8</v>
      </c>
      <c r="B13" s="32" t="s">
        <v>86</v>
      </c>
      <c r="C13" s="32" t="s">
        <v>87</v>
      </c>
    </row>
    <row r="14" spans="1:3" ht="25.5" customHeight="1" x14ac:dyDescent="0.15">
      <c r="A14" s="26" t="s">
        <v>32</v>
      </c>
      <c r="B14" s="32" t="s">
        <v>88</v>
      </c>
      <c r="C14" s="32" t="s">
        <v>75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92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4"/>
  <sheetViews>
    <sheetView workbookViewId="0">
      <selection activeCell="A2" sqref="A2:C2"/>
    </sheetView>
  </sheetViews>
  <sheetFormatPr baseColWidth="10" defaultColWidth="9.1640625" defaultRowHeight="13" x14ac:dyDescent="0.15"/>
  <cols>
    <col min="1" max="1" width="22.83203125" style="23" customWidth="1"/>
    <col min="2" max="2" width="72.6640625" style="23" customWidth="1"/>
    <col min="3" max="3" width="36.6640625" style="23" customWidth="1"/>
    <col min="4" max="16384" width="9.1640625" style="23"/>
  </cols>
  <sheetData>
    <row r="1" spans="1:3" ht="100" customHeight="1" x14ac:dyDescent="0.3">
      <c r="A1" s="56"/>
      <c r="B1" s="56"/>
      <c r="C1" s="56"/>
    </row>
    <row r="2" spans="1:3" ht="24" x14ac:dyDescent="0.15">
      <c r="A2" s="57" t="s">
        <v>40</v>
      </c>
      <c r="B2" s="57"/>
      <c r="C2" s="57"/>
    </row>
    <row r="3" spans="1:3" ht="24.75" customHeight="1" x14ac:dyDescent="0.15">
      <c r="A3" s="60"/>
      <c r="B3" s="60"/>
      <c r="C3" s="60"/>
    </row>
    <row r="4" spans="1:3" ht="25" x14ac:dyDescent="0.15">
      <c r="A4" s="24" t="s">
        <v>4</v>
      </c>
      <c r="B4" s="61" t="s">
        <v>38</v>
      </c>
      <c r="C4" s="61"/>
    </row>
    <row r="5" spans="1:3" ht="25.5" customHeight="1" x14ac:dyDescent="0.15">
      <c r="A5" s="24" t="s">
        <v>31</v>
      </c>
      <c r="B5" s="25" t="s">
        <v>26</v>
      </c>
      <c r="C5" s="24" t="s">
        <v>3</v>
      </c>
    </row>
    <row r="6" spans="1:3" ht="25.5" customHeight="1" x14ac:dyDescent="0.15">
      <c r="A6" s="27">
        <v>1</v>
      </c>
      <c r="B6" s="31" t="s">
        <v>160</v>
      </c>
      <c r="C6" s="31" t="s">
        <v>161</v>
      </c>
    </row>
    <row r="7" spans="1:3" ht="25.5" customHeight="1" x14ac:dyDescent="0.15">
      <c r="A7" s="28">
        <v>2</v>
      </c>
      <c r="B7" s="31" t="s">
        <v>162</v>
      </c>
      <c r="C7" s="31" t="s">
        <v>163</v>
      </c>
    </row>
    <row r="8" spans="1:3" ht="25.5" customHeight="1" x14ac:dyDescent="0.15">
      <c r="A8" s="28">
        <v>3</v>
      </c>
      <c r="B8" s="31" t="s">
        <v>164</v>
      </c>
      <c r="C8" s="31" t="s">
        <v>165</v>
      </c>
    </row>
    <row r="9" spans="1:3" ht="25.5" customHeight="1" x14ac:dyDescent="0.15">
      <c r="A9" s="28">
        <v>4</v>
      </c>
      <c r="B9" s="31" t="s">
        <v>166</v>
      </c>
      <c r="C9" s="31" t="s">
        <v>167</v>
      </c>
    </row>
    <row r="10" spans="1:3" ht="25.5" customHeight="1" x14ac:dyDescent="0.15">
      <c r="A10" s="28">
        <v>5</v>
      </c>
      <c r="B10" s="31" t="s">
        <v>184</v>
      </c>
      <c r="C10" s="31" t="s">
        <v>168</v>
      </c>
    </row>
    <row r="11" spans="1:3" ht="25.5" customHeight="1" x14ac:dyDescent="0.15">
      <c r="A11" s="29">
        <v>6</v>
      </c>
      <c r="B11" s="31" t="s">
        <v>169</v>
      </c>
      <c r="C11" s="31" t="s">
        <v>170</v>
      </c>
    </row>
    <row r="12" spans="1:3" ht="25.5" customHeight="1" x14ac:dyDescent="0.15">
      <c r="A12" s="29">
        <v>7</v>
      </c>
      <c r="B12" s="31" t="s">
        <v>171</v>
      </c>
      <c r="C12" s="31" t="s">
        <v>172</v>
      </c>
    </row>
    <row r="13" spans="1:3" ht="25.5" customHeight="1" x14ac:dyDescent="0.15">
      <c r="A13" s="29">
        <v>8</v>
      </c>
      <c r="B13" s="31" t="s">
        <v>185</v>
      </c>
      <c r="C13" s="31" t="s">
        <v>173</v>
      </c>
    </row>
    <row r="14" spans="1:3" ht="25.5" customHeight="1" x14ac:dyDescent="0.15">
      <c r="A14" s="26" t="s">
        <v>32</v>
      </c>
      <c r="B14" s="31" t="s">
        <v>174</v>
      </c>
      <c r="C14" s="31" t="s">
        <v>175</v>
      </c>
    </row>
  </sheetData>
  <sheetProtection selectLockedCells="1" selectUnlockedCells="1"/>
  <mergeCells count="4">
    <mergeCell ref="A1:C1"/>
    <mergeCell ref="A2:C2"/>
    <mergeCell ref="A3:C3"/>
    <mergeCell ref="B4:C4"/>
  </mergeCells>
  <printOptions horizontalCentered="1" verticalCentered="1"/>
  <pageMargins left="0.74791666666666667" right="0.74791666666666667" top="0.98402777777777772" bottom="0.98402777777777772" header="0.51180555555555551" footer="0.51180555555555551"/>
  <pageSetup paperSize="9" scale="92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12</vt:i4>
      </vt:variant>
    </vt:vector>
  </HeadingPairs>
  <TitlesOfParts>
    <vt:vector size="22" baseType="lpstr">
      <vt:lpstr>Score Sheet</vt:lpstr>
      <vt:lpstr>Summary Sheet</vt:lpstr>
      <vt:lpstr>Chelmsford</vt:lpstr>
      <vt:lpstr>Clacton</vt:lpstr>
      <vt:lpstr>Colchester</vt:lpstr>
      <vt:lpstr>Ipswich</vt:lpstr>
      <vt:lpstr>Halstead</vt:lpstr>
      <vt:lpstr>Harwich</vt:lpstr>
      <vt:lpstr>Maldon</vt:lpstr>
      <vt:lpstr>Springfield</vt:lpstr>
      <vt:lpstr>'Score Sheet'!NewName</vt:lpstr>
      <vt:lpstr>'Summary Sheet'!Newname</vt:lpstr>
      <vt:lpstr>Chelmsford!Print_Area</vt:lpstr>
      <vt:lpstr>Clacton!Print_Area</vt:lpstr>
      <vt:lpstr>Colchester!Print_Area</vt:lpstr>
      <vt:lpstr>Halstead!Print_Area</vt:lpstr>
      <vt:lpstr>Harwich!Print_Area</vt:lpstr>
      <vt:lpstr>Ipswich!Print_Area</vt:lpstr>
      <vt:lpstr>Maldon!Print_Area</vt:lpstr>
      <vt:lpstr>'Score Sheet'!Print_Area</vt:lpstr>
      <vt:lpstr>Springfield!Print_Area</vt:lpstr>
      <vt:lpstr>'Summary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 Biggin</cp:lastModifiedBy>
  <cp:lastPrinted>2022-10-20T20:09:23Z</cp:lastPrinted>
  <dcterms:created xsi:type="dcterms:W3CDTF">2020-07-05T15:03:36Z</dcterms:created>
  <dcterms:modified xsi:type="dcterms:W3CDTF">2022-10-20T20:10:34Z</dcterms:modified>
</cp:coreProperties>
</file>